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1445"/>
  </bookViews>
  <sheets>
    <sheet name="Тарифы_2017" sheetId="4" r:id="rId1"/>
  </sheets>
  <calcPr calcId="124519" calcOnSave="0"/>
</workbook>
</file>

<file path=xl/calcChain.xml><?xml version="1.0" encoding="utf-8"?>
<calcChain xmlns="http://schemas.openxmlformats.org/spreadsheetml/2006/main">
  <c r="F32" i="4"/>
  <c r="F30"/>
  <c r="F31"/>
  <c r="F28"/>
  <c r="F27"/>
  <c r="G22"/>
  <c r="D22"/>
  <c r="M21"/>
  <c r="J21"/>
  <c r="G19"/>
  <c r="D19"/>
  <c r="M18"/>
  <c r="J18"/>
  <c r="M17"/>
  <c r="J17"/>
  <c r="D17"/>
  <c r="M16"/>
  <c r="J16"/>
  <c r="M15"/>
  <c r="J15"/>
  <c r="D15"/>
  <c r="M14"/>
  <c r="J14"/>
  <c r="D14"/>
  <c r="M13"/>
  <c r="J13"/>
  <c r="G13"/>
  <c r="D13"/>
  <c r="G11"/>
  <c r="D11"/>
  <c r="D10"/>
  <c r="D9"/>
</calcChain>
</file>

<file path=xl/sharedStrings.xml><?xml version="1.0" encoding="utf-8"?>
<sst xmlns="http://schemas.openxmlformats.org/spreadsheetml/2006/main" count="49" uniqueCount="35">
  <si>
    <t>ООО "ВЖКС"</t>
  </si>
  <si>
    <t>Отопление</t>
  </si>
  <si>
    <t>ГВС</t>
  </si>
  <si>
    <t>ХВС</t>
  </si>
  <si>
    <t>Водоотведение</t>
  </si>
  <si>
    <t>- МО Павловское</t>
  </si>
  <si>
    <t>- МО Боголюбовское</t>
  </si>
  <si>
    <t>-МО Новоалександровское</t>
  </si>
  <si>
    <t>МБУ "ДЕЗ"*</t>
  </si>
  <si>
    <t>РСО</t>
  </si>
  <si>
    <t xml:space="preserve">Тарифы на коммунальные услуги  по Суздальскому району  </t>
  </si>
  <si>
    <t>ОП ЗАО "СПБВЕРГАЗ"*</t>
  </si>
  <si>
    <t>-МО Селецкое</t>
  </si>
  <si>
    <t>МУП "Владимирводоканал"</t>
  </si>
  <si>
    <r>
      <t xml:space="preserve">ООО "Владимиртеплогаз" </t>
    </r>
    <r>
      <rPr>
        <sz val="12"/>
        <color theme="1"/>
        <rFont val="Times New Roman"/>
        <family val="1"/>
        <charset val="204"/>
      </rPr>
      <t>(п.Содышка)</t>
    </r>
  </si>
  <si>
    <t>-МО Новоалександровское,      др. населенные пункты</t>
  </si>
  <si>
    <t>ООО "Водоканал" г.Суздаль</t>
  </si>
  <si>
    <t xml:space="preserve">   с  01.01.17 по 31.12.2017</t>
  </si>
  <si>
    <t>с 01.07.2017 по 31.12.2017</t>
  </si>
  <si>
    <t>с 01.01.2017 по 30.06.2017</t>
  </si>
  <si>
    <t>% роста к июню 2017</t>
  </si>
  <si>
    <t>г.Суздаль</t>
  </si>
  <si>
    <t>Электроэнергия</t>
  </si>
  <si>
    <t>сельское население</t>
  </si>
  <si>
    <t>городское население</t>
  </si>
  <si>
    <t>в пределах соц. нормы</t>
  </si>
  <si>
    <t>сверх соц. нормы</t>
  </si>
  <si>
    <t>Газ</t>
  </si>
  <si>
    <t xml:space="preserve">на отопление </t>
  </si>
  <si>
    <t>на пищеприготовление</t>
  </si>
  <si>
    <t>% роста</t>
  </si>
  <si>
    <t xml:space="preserve">Утилизация ТКО </t>
  </si>
  <si>
    <t xml:space="preserve">-МО Новоалександровское, с.Новоалександрово </t>
  </si>
  <si>
    <t>ООО" Суздальтеплосбыт"</t>
  </si>
  <si>
    <t>(утвержденные ДЦТ администрации Владимирской области_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</si>
</sst>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2" fontId="1" fillId="0" borderId="1" xfId="0" applyNumberFormat="1" applyFont="1" applyBorder="1"/>
    <xf numFmtId="2" fontId="1" fillId="0" borderId="2" xfId="0" applyNumberFormat="1" applyFont="1" applyFill="1" applyBorder="1"/>
    <xf numFmtId="2" fontId="4" fillId="0" borderId="2" xfId="0" applyNumberFormat="1" applyFont="1" applyBorder="1"/>
    <xf numFmtId="0" fontId="0" fillId="0" borderId="4" xfId="0" applyBorder="1"/>
    <xf numFmtId="0" fontId="2" fillId="0" borderId="0" xfId="0" applyFont="1" applyBorder="1" applyAlignment="1"/>
    <xf numFmtId="2" fontId="1" fillId="0" borderId="3" xfId="0" applyNumberFormat="1" applyFont="1" applyBorder="1"/>
    <xf numFmtId="0" fontId="6" fillId="0" borderId="7" xfId="0" applyFont="1" applyBorder="1" applyAlignment="1">
      <alignment horizontal="center" vertical="center" wrapText="1"/>
    </xf>
    <xf numFmtId="0" fontId="0" fillId="0" borderId="12" xfId="0" applyBorder="1"/>
    <xf numFmtId="0" fontId="2" fillId="0" borderId="14" xfId="0" applyFont="1" applyBorder="1"/>
    <xf numFmtId="49" fontId="3" fillId="0" borderId="15" xfId="0" applyNumberFormat="1" applyFont="1" applyBorder="1"/>
    <xf numFmtId="0" fontId="2" fillId="0" borderId="15" xfId="0" applyFont="1" applyBorder="1"/>
    <xf numFmtId="49" fontId="3" fillId="0" borderId="15" xfId="0" applyNumberFormat="1" applyFont="1" applyBorder="1" applyAlignment="1">
      <alignment wrapText="1"/>
    </xf>
    <xf numFmtId="49" fontId="3" fillId="0" borderId="16" xfId="0" applyNumberFormat="1" applyFont="1" applyBorder="1"/>
    <xf numFmtId="49" fontId="2" fillId="0" borderId="17" xfId="0" applyNumberFormat="1" applyFont="1" applyFill="1" applyBorder="1"/>
    <xf numFmtId="0" fontId="2" fillId="0" borderId="18" xfId="0" applyFont="1" applyBorder="1" applyAlignment="1">
      <alignment wrapText="1"/>
    </xf>
    <xf numFmtId="2" fontId="1" fillId="0" borderId="12" xfId="0" applyNumberFormat="1" applyFont="1" applyBorder="1"/>
    <xf numFmtId="0" fontId="1" fillId="2" borderId="3" xfId="0" applyFont="1" applyFill="1" applyBorder="1"/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7" fillId="2" borderId="4" xfId="0" applyNumberFormat="1" applyFont="1" applyFill="1" applyBorder="1"/>
    <xf numFmtId="164" fontId="3" fillId="2" borderId="12" xfId="0" applyNumberFormat="1" applyFont="1" applyFill="1" applyBorder="1"/>
    <xf numFmtId="164" fontId="3" fillId="2" borderId="3" xfId="0" applyNumberFormat="1" applyFont="1" applyFill="1" applyBorder="1"/>
    <xf numFmtId="164" fontId="3" fillId="2" borderId="4" xfId="0" applyNumberFormat="1" applyFont="1" applyFill="1" applyBorder="1"/>
    <xf numFmtId="164" fontId="8" fillId="2" borderId="9" xfId="0" applyNumberFormat="1" applyFont="1" applyFill="1" applyBorder="1"/>
    <xf numFmtId="164" fontId="8" fillId="2" borderId="10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8" fillId="2" borderId="13" xfId="0" applyNumberFormat="1" applyFont="1" applyFill="1" applyBorder="1"/>
    <xf numFmtId="0" fontId="1" fillId="0" borderId="4" xfId="0" applyFont="1" applyBorder="1"/>
    <xf numFmtId="0" fontId="1" fillId="0" borderId="1" xfId="0" applyFont="1" applyBorder="1"/>
    <xf numFmtId="2" fontId="1" fillId="0" borderId="0" xfId="0" applyNumberFormat="1" applyFont="1" applyBorder="1"/>
    <xf numFmtId="164" fontId="3" fillId="2" borderId="0" xfId="0" applyNumberFormat="1" applyFont="1" applyFill="1" applyBorder="1"/>
    <xf numFmtId="0" fontId="0" fillId="0" borderId="0" xfId="0" applyBorder="1"/>
    <xf numFmtId="164" fontId="8" fillId="2" borderId="0" xfId="0" applyNumberFormat="1" applyFont="1" applyFill="1" applyBorder="1"/>
    <xf numFmtId="0" fontId="2" fillId="3" borderId="0" xfId="0" applyFont="1" applyFill="1" applyBorder="1" applyAlignment="1">
      <alignment wrapText="1"/>
    </xf>
    <xf numFmtId="0" fontId="0" fillId="0" borderId="19" xfId="0" applyBorder="1"/>
    <xf numFmtId="0" fontId="0" fillId="0" borderId="21" xfId="0" applyBorder="1"/>
    <xf numFmtId="164" fontId="7" fillId="2" borderId="21" xfId="0" applyNumberFormat="1" applyFont="1" applyFill="1" applyBorder="1"/>
    <xf numFmtId="0" fontId="4" fillId="0" borderId="21" xfId="0" applyFont="1" applyBorder="1"/>
    <xf numFmtId="164" fontId="3" fillId="2" borderId="21" xfId="0" applyNumberFormat="1" applyFont="1" applyFill="1" applyBorder="1"/>
    <xf numFmtId="0" fontId="1" fillId="0" borderId="21" xfId="0" applyFont="1" applyBorder="1"/>
    <xf numFmtId="164" fontId="3" fillId="2" borderId="22" xfId="0" applyNumberFormat="1" applyFont="1" applyFill="1" applyBorder="1"/>
    <xf numFmtId="0" fontId="1" fillId="0" borderId="4" xfId="0" applyFont="1" applyFill="1" applyBorder="1"/>
    <xf numFmtId="2" fontId="3" fillId="0" borderId="1" xfId="0" applyNumberFormat="1" applyFont="1" applyBorder="1"/>
    <xf numFmtId="2" fontId="8" fillId="0" borderId="2" xfId="0" applyNumberFormat="1" applyFont="1" applyBorder="1"/>
    <xf numFmtId="0" fontId="1" fillId="0" borderId="23" xfId="0" applyFont="1" applyBorder="1"/>
    <xf numFmtId="164" fontId="3" fillId="2" borderId="23" xfId="0" applyNumberFormat="1" applyFont="1" applyFill="1" applyBorder="1"/>
    <xf numFmtId="0" fontId="0" fillId="0" borderId="23" xfId="0" applyBorder="1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3" xfId="0" applyFont="1" applyBorder="1"/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>
      <selection activeCell="B4" sqref="B4:H4"/>
    </sheetView>
  </sheetViews>
  <sheetFormatPr defaultRowHeight="15"/>
  <cols>
    <col min="1" max="1" width="34.7109375" customWidth="1"/>
    <col min="2" max="3" width="12.7109375" customWidth="1"/>
    <col min="4" max="4" width="12.140625" customWidth="1"/>
    <col min="5" max="5" width="13.42578125" customWidth="1"/>
    <col min="6" max="6" width="12" customWidth="1"/>
    <col min="7" max="7" width="8" customWidth="1"/>
    <col min="8" max="9" width="11.7109375" customWidth="1"/>
    <col min="10" max="10" width="8.42578125" customWidth="1"/>
    <col min="11" max="11" width="12" customWidth="1"/>
    <col min="12" max="12" width="12.140625" customWidth="1"/>
    <col min="13" max="13" width="8.42578125" customWidth="1"/>
  </cols>
  <sheetData>
    <row r="1" spans="1:1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.75" customHeight="1">
      <c r="B2" s="60" t="s">
        <v>10</v>
      </c>
      <c r="C2" s="60"/>
      <c r="D2" s="60"/>
      <c r="E2" s="60"/>
      <c r="F2" s="60"/>
      <c r="G2" s="60"/>
      <c r="H2" s="60"/>
    </row>
    <row r="3" spans="1:13" ht="15.75" customHeight="1">
      <c r="C3" s="60" t="s">
        <v>17</v>
      </c>
      <c r="D3" s="60"/>
      <c r="E3" s="60"/>
      <c r="F3" s="60"/>
      <c r="G3" s="60"/>
    </row>
    <row r="4" spans="1:13" ht="21" customHeight="1">
      <c r="B4" s="66" t="s">
        <v>34</v>
      </c>
      <c r="C4" s="66"/>
      <c r="D4" s="66"/>
      <c r="E4" s="66"/>
      <c r="F4" s="66"/>
      <c r="G4" s="66"/>
      <c r="H4" s="66"/>
    </row>
    <row r="5" spans="1:13" ht="16.5" thickBot="1">
      <c r="A5" s="1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3" ht="31.5" customHeight="1" thickTop="1">
      <c r="A6" s="61" t="s">
        <v>9</v>
      </c>
      <c r="B6" s="63" t="s">
        <v>1</v>
      </c>
      <c r="C6" s="63"/>
      <c r="D6" s="56" t="s">
        <v>20</v>
      </c>
      <c r="E6" s="63" t="s">
        <v>2</v>
      </c>
      <c r="F6" s="63"/>
      <c r="G6" s="56" t="s">
        <v>20</v>
      </c>
      <c r="H6" s="63" t="s">
        <v>3</v>
      </c>
      <c r="I6" s="63"/>
      <c r="J6" s="56" t="s">
        <v>20</v>
      </c>
      <c r="K6" s="55" t="s">
        <v>4</v>
      </c>
      <c r="L6" s="55"/>
      <c r="M6" s="56" t="s">
        <v>20</v>
      </c>
    </row>
    <row r="7" spans="1:13" ht="39" thickBot="1">
      <c r="A7" s="62"/>
      <c r="B7" s="8" t="s">
        <v>19</v>
      </c>
      <c r="C7" s="8" t="s">
        <v>18</v>
      </c>
      <c r="D7" s="57"/>
      <c r="E7" s="8" t="s">
        <v>19</v>
      </c>
      <c r="F7" s="8" t="s">
        <v>18</v>
      </c>
      <c r="G7" s="57"/>
      <c r="H7" s="8" t="s">
        <v>19</v>
      </c>
      <c r="I7" s="8" t="s">
        <v>18</v>
      </c>
      <c r="J7" s="57"/>
      <c r="K7" s="8" t="s">
        <v>19</v>
      </c>
      <c r="L7" s="8" t="s">
        <v>18</v>
      </c>
      <c r="M7" s="57"/>
    </row>
    <row r="8" spans="1:13" ht="16.5" thickTop="1">
      <c r="A8" s="10" t="s">
        <v>0</v>
      </c>
      <c r="B8" s="7"/>
      <c r="C8" s="7"/>
      <c r="D8" s="18"/>
      <c r="E8" s="7"/>
      <c r="F8" s="7"/>
      <c r="G8" s="23"/>
      <c r="H8" s="7"/>
      <c r="I8" s="7"/>
      <c r="J8" s="23"/>
      <c r="K8" s="7"/>
      <c r="L8" s="7"/>
      <c r="M8" s="25"/>
    </row>
    <row r="9" spans="1:13" ht="15.75">
      <c r="A9" s="11" t="s">
        <v>6</v>
      </c>
      <c r="B9" s="2">
        <v>2123.67</v>
      </c>
      <c r="C9" s="2">
        <v>2124.5</v>
      </c>
      <c r="D9" s="19">
        <f>C9/B9*100</f>
        <v>100.03908328506783</v>
      </c>
      <c r="E9" s="45"/>
      <c r="F9" s="45"/>
      <c r="G9" s="19"/>
      <c r="H9" s="2"/>
      <c r="I9" s="2"/>
      <c r="J9" s="19"/>
      <c r="K9" s="2"/>
      <c r="L9" s="2"/>
      <c r="M9" s="26"/>
    </row>
    <row r="10" spans="1:13" ht="15.75">
      <c r="A10" s="11" t="s">
        <v>7</v>
      </c>
      <c r="B10" s="2">
        <v>1922.66</v>
      </c>
      <c r="C10" s="2">
        <v>1981.13</v>
      </c>
      <c r="D10" s="19">
        <f t="shared" ref="D10:D17" si="0">C10/B10*100</f>
        <v>103.04109931033048</v>
      </c>
      <c r="E10" s="45"/>
      <c r="F10" s="45"/>
      <c r="G10" s="19"/>
      <c r="H10" s="2"/>
      <c r="I10" s="2"/>
      <c r="J10" s="19"/>
      <c r="K10" s="2"/>
      <c r="L10" s="2"/>
      <c r="M10" s="26"/>
    </row>
    <row r="11" spans="1:13" ht="15.75">
      <c r="A11" s="12" t="s">
        <v>11</v>
      </c>
      <c r="B11" s="2">
        <v>1986.06</v>
      </c>
      <c r="C11" s="2">
        <v>2064.7800000000002</v>
      </c>
      <c r="D11" s="19">
        <f t="shared" si="0"/>
        <v>103.96362647654152</v>
      </c>
      <c r="E11" s="2">
        <v>153.05000000000001</v>
      </c>
      <c r="F11" s="2">
        <v>160.29</v>
      </c>
      <c r="G11" s="19">
        <f>F11/E11*100</f>
        <v>104.73048023521723</v>
      </c>
      <c r="H11" s="2"/>
      <c r="I11" s="2"/>
      <c r="J11" s="19"/>
      <c r="K11" s="2"/>
      <c r="L11" s="2"/>
      <c r="M11" s="26"/>
    </row>
    <row r="12" spans="1:13" ht="15.75">
      <c r="A12" s="12" t="s">
        <v>8</v>
      </c>
      <c r="B12" s="2"/>
      <c r="C12" s="2"/>
      <c r="D12" s="19"/>
      <c r="E12" s="2"/>
      <c r="F12" s="2"/>
      <c r="G12" s="19"/>
      <c r="H12" s="2"/>
      <c r="I12" s="2"/>
      <c r="J12" s="19"/>
      <c r="K12" s="2"/>
      <c r="L12" s="2"/>
      <c r="M12" s="26"/>
    </row>
    <row r="13" spans="1:13" ht="15.75">
      <c r="A13" s="11" t="s">
        <v>5</v>
      </c>
      <c r="B13" s="2">
        <v>1848.54</v>
      </c>
      <c r="C13" s="2">
        <v>1894.02</v>
      </c>
      <c r="D13" s="19">
        <f t="shared" si="0"/>
        <v>102.46032003635301</v>
      </c>
      <c r="E13" s="2">
        <v>171.16</v>
      </c>
      <c r="F13" s="2">
        <v>177.24</v>
      </c>
      <c r="G13" s="19">
        <f t="shared" ref="G13:G17" si="1">F13/E13*100</f>
        <v>103.5522318298668</v>
      </c>
      <c r="H13" s="2">
        <v>46.42</v>
      </c>
      <c r="I13" s="2">
        <v>49.43</v>
      </c>
      <c r="J13" s="19">
        <f>I13/H13*100</f>
        <v>106.48427401981904</v>
      </c>
      <c r="K13" s="2">
        <v>46.16</v>
      </c>
      <c r="L13" s="2">
        <v>49.16</v>
      </c>
      <c r="M13" s="27">
        <f>L13/K13*100</f>
        <v>106.49913344887348</v>
      </c>
    </row>
    <row r="14" spans="1:13" ht="15.75">
      <c r="A14" s="11" t="s">
        <v>6</v>
      </c>
      <c r="B14" s="2">
        <v>1920.32</v>
      </c>
      <c r="C14" s="2">
        <v>1985.96</v>
      </c>
      <c r="D14" s="19">
        <f t="shared" si="0"/>
        <v>103.41818030328278</v>
      </c>
      <c r="E14" s="45"/>
      <c r="F14" s="45"/>
      <c r="G14" s="19"/>
      <c r="H14" s="2">
        <v>46.42</v>
      </c>
      <c r="I14" s="2">
        <v>49.43</v>
      </c>
      <c r="J14" s="19">
        <f t="shared" ref="J14:J18" si="2">I14/H14*100</f>
        <v>106.48427401981904</v>
      </c>
      <c r="K14" s="2">
        <v>46.16</v>
      </c>
      <c r="L14" s="2">
        <v>49.16</v>
      </c>
      <c r="M14" s="27">
        <f t="shared" ref="M14:M18" si="3">L14/K14*100</f>
        <v>106.49913344887348</v>
      </c>
    </row>
    <row r="15" spans="1:13" ht="31.5">
      <c r="A15" s="13" t="s">
        <v>32</v>
      </c>
      <c r="B15" s="2">
        <v>1802.32</v>
      </c>
      <c r="C15" s="2">
        <v>1874.73</v>
      </c>
      <c r="D15" s="19">
        <f t="shared" si="0"/>
        <v>104.01759953837278</v>
      </c>
      <c r="E15" s="45"/>
      <c r="F15" s="45"/>
      <c r="G15" s="19"/>
      <c r="H15" s="2">
        <v>26.88</v>
      </c>
      <c r="I15" s="2">
        <v>29.51</v>
      </c>
      <c r="J15" s="19">
        <f t="shared" si="2"/>
        <v>109.7842261904762</v>
      </c>
      <c r="K15" s="2">
        <v>36.770000000000003</v>
      </c>
      <c r="L15" s="2">
        <v>39.86</v>
      </c>
      <c r="M15" s="27">
        <f t="shared" si="3"/>
        <v>108.40358988305682</v>
      </c>
    </row>
    <row r="16" spans="1:13" ht="31.5">
      <c r="A16" s="13" t="s">
        <v>15</v>
      </c>
      <c r="B16" s="2"/>
      <c r="C16" s="2"/>
      <c r="D16" s="19"/>
      <c r="E16" s="2"/>
      <c r="F16" s="2"/>
      <c r="G16" s="19"/>
      <c r="H16" s="2">
        <v>58.14</v>
      </c>
      <c r="I16" s="2">
        <v>64.319999999999993</v>
      </c>
      <c r="J16" s="19">
        <f t="shared" si="2"/>
        <v>110.62951496388027</v>
      </c>
      <c r="K16" s="2">
        <v>45.01</v>
      </c>
      <c r="L16" s="2">
        <v>72.180000000000007</v>
      </c>
      <c r="M16" s="27">
        <f t="shared" si="3"/>
        <v>160.3643634747834</v>
      </c>
    </row>
    <row r="17" spans="1:13" ht="16.5" thickBot="1">
      <c r="A17" s="14" t="s">
        <v>12</v>
      </c>
      <c r="B17" s="3">
        <v>1951.08</v>
      </c>
      <c r="C17" s="3">
        <v>2035.31</v>
      </c>
      <c r="D17" s="20">
        <f t="shared" si="0"/>
        <v>104.31709617237632</v>
      </c>
      <c r="E17" s="46"/>
      <c r="F17" s="46"/>
      <c r="G17" s="19"/>
      <c r="H17" s="4">
        <v>60.11</v>
      </c>
      <c r="I17" s="4">
        <v>65.53</v>
      </c>
      <c r="J17" s="20">
        <f t="shared" si="2"/>
        <v>109.01680252869738</v>
      </c>
      <c r="K17" s="4">
        <v>107.78</v>
      </c>
      <c r="L17" s="4">
        <v>116.41</v>
      </c>
      <c r="M17" s="28">
        <f t="shared" si="3"/>
        <v>108.00705140100204</v>
      </c>
    </row>
    <row r="18" spans="1:13" ht="16.5" thickTop="1">
      <c r="A18" s="15" t="s">
        <v>13</v>
      </c>
      <c r="B18" s="5"/>
      <c r="C18" s="5"/>
      <c r="D18" s="21"/>
      <c r="E18" s="5"/>
      <c r="F18" s="5"/>
      <c r="G18" s="21"/>
      <c r="H18" s="30">
        <v>24.21</v>
      </c>
      <c r="I18" s="30">
        <v>26.49</v>
      </c>
      <c r="J18" s="24">
        <f t="shared" si="2"/>
        <v>109.4175960346964</v>
      </c>
      <c r="K18" s="30">
        <v>20.059999999999999</v>
      </c>
      <c r="L18" s="44">
        <v>22.64</v>
      </c>
      <c r="M18" s="25">
        <f t="shared" si="3"/>
        <v>112.86141575274178</v>
      </c>
    </row>
    <row r="19" spans="1:13" ht="32.25" thickBot="1">
      <c r="A19" s="16" t="s">
        <v>14</v>
      </c>
      <c r="B19" s="17">
        <v>2027.5</v>
      </c>
      <c r="C19" s="17">
        <v>2149.4899999999998</v>
      </c>
      <c r="D19" s="22">
        <f>C19/B19*100</f>
        <v>106.01676942046853</v>
      </c>
      <c r="E19" s="17">
        <v>127.77</v>
      </c>
      <c r="F19" s="17">
        <v>136.28</v>
      </c>
      <c r="G19" s="22">
        <f>F19/E19*100</f>
        <v>106.66040541598186</v>
      </c>
      <c r="H19" s="9"/>
      <c r="I19" s="9"/>
      <c r="J19" s="22"/>
      <c r="K19" s="9"/>
      <c r="L19" s="9"/>
      <c r="M19" s="29"/>
    </row>
    <row r="20" spans="1:13" ht="16.5" hidden="1" thickTop="1">
      <c r="A20" s="36" t="s">
        <v>21</v>
      </c>
      <c r="B20" s="32"/>
      <c r="C20" s="32"/>
      <c r="D20" s="33"/>
      <c r="E20" s="32"/>
      <c r="F20" s="32"/>
      <c r="G20" s="33"/>
      <c r="H20" s="34"/>
      <c r="I20" s="34"/>
      <c r="J20" s="33"/>
      <c r="K20" s="34"/>
      <c r="L20" s="34"/>
      <c r="M20" s="35"/>
    </row>
    <row r="21" spans="1:13" ht="0.75" hidden="1" customHeight="1" thickTop="1">
      <c r="A21" s="64" t="s">
        <v>16</v>
      </c>
      <c r="B21" s="37"/>
      <c r="C21" s="38"/>
      <c r="D21" s="38"/>
      <c r="E21" s="38"/>
      <c r="F21" s="38"/>
      <c r="G21" s="39"/>
      <c r="H21" s="40">
        <v>37.54</v>
      </c>
      <c r="I21" s="40">
        <v>40.81</v>
      </c>
      <c r="J21" s="41">
        <f>I21/H21*100</f>
        <v>108.71070857751732</v>
      </c>
      <c r="K21" s="42">
        <v>42.15</v>
      </c>
      <c r="L21" s="42">
        <v>46.14</v>
      </c>
      <c r="M21" s="43">
        <f>L21/K21*100</f>
        <v>109.4661921708185</v>
      </c>
    </row>
    <row r="22" spans="1:13" ht="16.5" hidden="1" thickBot="1">
      <c r="A22" s="65" t="s">
        <v>33</v>
      </c>
      <c r="B22" s="47">
        <v>2461.94</v>
      </c>
      <c r="C22" s="47">
        <v>2917.37</v>
      </c>
      <c r="D22" s="48">
        <f>C22/B22*100</f>
        <v>118.4988261289877</v>
      </c>
      <c r="E22" s="47">
        <v>175.13</v>
      </c>
      <c r="F22" s="47">
        <v>203.37</v>
      </c>
      <c r="G22" s="48">
        <f>F22/E22*100</f>
        <v>116.12516416376405</v>
      </c>
      <c r="H22" s="49"/>
      <c r="I22" s="49"/>
      <c r="J22" s="49"/>
      <c r="K22" s="49"/>
      <c r="L22" s="49"/>
      <c r="M22" s="49"/>
    </row>
    <row r="23" spans="1:13" ht="15.75" thickTop="1"/>
    <row r="25" spans="1:13" ht="46.5" customHeight="1">
      <c r="A25" s="50"/>
      <c r="B25" s="51" t="s">
        <v>19</v>
      </c>
      <c r="C25" s="51" t="s">
        <v>18</v>
      </c>
      <c r="D25" s="51" t="s">
        <v>19</v>
      </c>
      <c r="E25" s="51" t="s">
        <v>18</v>
      </c>
      <c r="F25" s="53" t="s">
        <v>30</v>
      </c>
    </row>
    <row r="26" spans="1:13" ht="15.75">
      <c r="A26" s="52" t="s">
        <v>22</v>
      </c>
      <c r="B26" s="58" t="s">
        <v>25</v>
      </c>
      <c r="C26" s="58"/>
      <c r="D26" s="58" t="s">
        <v>26</v>
      </c>
      <c r="E26" s="58"/>
      <c r="F26" s="54"/>
    </row>
    <row r="27" spans="1:13" ht="15.75">
      <c r="A27" s="31" t="s">
        <v>23</v>
      </c>
      <c r="B27" s="31">
        <v>2.84</v>
      </c>
      <c r="C27" s="31">
        <v>2.95</v>
      </c>
      <c r="D27" s="31">
        <v>3.36</v>
      </c>
      <c r="E27" s="31">
        <v>3.49</v>
      </c>
      <c r="F27" s="19">
        <f>C27/B27*100</f>
        <v>103.87323943661973</v>
      </c>
    </row>
    <row r="28" spans="1:13" ht="15.75">
      <c r="A28" s="31" t="s">
        <v>24</v>
      </c>
      <c r="B28" s="31">
        <v>4.05</v>
      </c>
      <c r="C28" s="31">
        <v>4.21</v>
      </c>
      <c r="D28" s="31">
        <v>4.8</v>
      </c>
      <c r="E28" s="31">
        <v>4.99</v>
      </c>
      <c r="F28" s="19">
        <f>C28/B28*100</f>
        <v>103.95061728395063</v>
      </c>
    </row>
    <row r="29" spans="1:13" ht="15.75">
      <c r="A29" s="52" t="s">
        <v>27</v>
      </c>
      <c r="B29" s="31"/>
      <c r="C29" s="31"/>
      <c r="D29" s="31"/>
      <c r="E29" s="31"/>
      <c r="F29" s="19"/>
    </row>
    <row r="30" spans="1:13" ht="15.75">
      <c r="A30" s="31" t="s">
        <v>28</v>
      </c>
      <c r="B30" s="31">
        <v>4.6399999999999997</v>
      </c>
      <c r="C30" s="31">
        <v>4.82</v>
      </c>
      <c r="D30" s="31"/>
      <c r="E30" s="31"/>
      <c r="F30" s="19">
        <f t="shared" ref="F30:F32" si="4">C30/B30*100</f>
        <v>103.8793103448276</v>
      </c>
    </row>
    <row r="31" spans="1:13" ht="15.75">
      <c r="A31" s="31" t="s">
        <v>29</v>
      </c>
      <c r="B31" s="31">
        <v>7.12</v>
      </c>
      <c r="C31" s="31">
        <v>7.4</v>
      </c>
      <c r="D31" s="31"/>
      <c r="E31" s="31"/>
      <c r="F31" s="19">
        <f t="shared" si="4"/>
        <v>103.93258426966293</v>
      </c>
    </row>
    <row r="32" spans="1:13" ht="15.75">
      <c r="A32" s="52" t="s">
        <v>31</v>
      </c>
      <c r="B32" s="31">
        <v>109.53</v>
      </c>
      <c r="C32" s="31">
        <v>112.38</v>
      </c>
      <c r="D32" s="31"/>
      <c r="E32" s="31"/>
      <c r="F32" s="19">
        <f t="shared" si="4"/>
        <v>102.60202684196109</v>
      </c>
    </row>
  </sheetData>
  <mergeCells count="15">
    <mergeCell ref="A1:L1"/>
    <mergeCell ref="B2:H2"/>
    <mergeCell ref="C3:G3"/>
    <mergeCell ref="A6:A7"/>
    <mergeCell ref="B6:C6"/>
    <mergeCell ref="D6:D7"/>
    <mergeCell ref="E6:F6"/>
    <mergeCell ref="G6:G7"/>
    <mergeCell ref="H6:I6"/>
    <mergeCell ref="J6:J7"/>
    <mergeCell ref="B4:H4"/>
    <mergeCell ref="K6:L6"/>
    <mergeCell ref="M6:M7"/>
    <mergeCell ref="B26:C26"/>
    <mergeCell ref="D26:E26"/>
  </mergeCells>
  <pageMargins left="0.70866141732283472" right="0.70866141732283472" top="0.74803149606299213" bottom="0.74803149606299213" header="0.31496062992125984" footer="0.31496062992125984"/>
  <pageSetup paperSize="9" scale="7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Тарифы_2017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 Ирина Викторовна</dc:creator>
  <cp:lastModifiedBy>ojkh</cp:lastModifiedBy>
  <cp:lastPrinted>2017-01-17T07:16:11Z</cp:lastPrinted>
  <dcterms:created xsi:type="dcterms:W3CDTF">2015-11-19T11:42:55Z</dcterms:created>
  <dcterms:modified xsi:type="dcterms:W3CDTF">2017-05-18T07:16:19Z</dcterms:modified>
</cp:coreProperties>
</file>