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9"/>
  </bookViews>
  <sheets>
    <sheet name="центральная 1" sheetId="1" r:id="rId1"/>
    <sheet name="центральная 2" sheetId="2" r:id="rId2"/>
    <sheet name="центральная 2а" sheetId="3" r:id="rId3"/>
    <sheet name="центральная 3" sheetId="4" r:id="rId4"/>
    <sheet name="центральная 3А" sheetId="5" r:id="rId5"/>
    <sheet name="центральная 4" sheetId="6" r:id="rId6"/>
    <sheet name="центральная 5" sheetId="7" r:id="rId7"/>
    <sheet name="центральная 6" sheetId="8" r:id="rId8"/>
    <sheet name="центральная 7" sheetId="9" r:id="rId9"/>
    <sheet name="центральная 8" sheetId="10" r:id="rId10"/>
    <sheet name="садовая 3" sheetId="11" r:id="rId11"/>
    <sheet name="строителей 1" sheetId="12" r:id="rId12"/>
    <sheet name="строителей 2" sheetId="13" r:id="rId13"/>
    <sheet name="строителей 3" sheetId="14" r:id="rId14"/>
    <sheet name="владимирская 13" sheetId="15" r:id="rId15"/>
    <sheet name="владимирская 15" sheetId="16" r:id="rId16"/>
    <sheet name="владимирская 17" sheetId="17" r:id="rId17"/>
    <sheet name="владимирская 19" sheetId="18" r:id="rId18"/>
  </sheets>
  <definedNames/>
  <calcPr fullCalcOnLoad="1"/>
</workbook>
</file>

<file path=xl/sharedStrings.xml><?xml version="1.0" encoding="utf-8"?>
<sst xmlns="http://schemas.openxmlformats.org/spreadsheetml/2006/main" count="736" uniqueCount="350">
  <si>
    <t>Отчет</t>
  </si>
  <si>
    <t>Наименование показателя</t>
  </si>
  <si>
    <t>Сумма, тыс.руб.</t>
  </si>
  <si>
    <t>Общая площадь (кв.м.)</t>
  </si>
  <si>
    <t>Задолженность на 01.01.2012 года</t>
  </si>
  <si>
    <t>Начислено денежных средств  за период работы 01.01. 2012- 30.06. 2012 год,</t>
  </si>
  <si>
    <t>% оплаты населением</t>
  </si>
  <si>
    <t>Собрано денежных средств за период работы  01.01. 2012 - 30.06. 2012 год,</t>
  </si>
  <si>
    <t>Израсходовано всего на содержание и текущий ремонт,</t>
  </si>
  <si>
    <t>в том числе:</t>
  </si>
  <si>
    <t>5.1.</t>
  </si>
  <si>
    <t>Расходы управляющей компании (отчисления от заработной платы,аренда офиса,агентское вознаграждениеРЦ по сбору денежных средств 6%,почтовые услуги,услуги связи,канцтовары,бланки, обслуживание программного обеспечения,содержание и ремонт компьютерной и оргтехники,кассовое обслуживание и услуги банков,содержание автотранспорта,транспортный налог, налог упращенной системы налогообложения).</t>
  </si>
  <si>
    <t>5.2.</t>
  </si>
  <si>
    <t xml:space="preserve">Техническое обслуживание  общего имущества дома:                                  (Техническое обслуживание (содержание),аварийное, профосмотры,подготовка к сезонной эксплуатации  и устранение незначительных неисправностей в системах  водопровода,канализации и электротехнических  устройств,освещение мест общего пользования) </t>
  </si>
  <si>
    <t>5.3.</t>
  </si>
  <si>
    <t>Остаток денежных средств на л/счете дома на 01.07.2012 год</t>
  </si>
  <si>
    <t>ИТОГО</t>
  </si>
  <si>
    <t>Администрация ООО "Шторм"</t>
  </si>
  <si>
    <t>№</t>
  </si>
  <si>
    <t>О выполнении договора на управление,содержание и ремонт общего имущества в многоквартирном доме п.Садовый ул.Владимирская д.19</t>
  </si>
  <si>
    <t>Текущий ремонт общего имущества дома: Ремонт внутридомовых инженерных сетей и оборудования,профосмотры, остекление рам, ремонт дверей и кровельных покрытий, ремонт и покраска контейнерных площадок,ремонт по заявкам населения(сантехнического и электрического оборудования, прочий непредвиденный ремонт).</t>
  </si>
  <si>
    <t>25.01.2012г. Ремонт трубы ХВС</t>
  </si>
  <si>
    <t>27.01.2012г. Чистка канализации</t>
  </si>
  <si>
    <t>25.01.2012г. Замена электрических лампочек</t>
  </si>
  <si>
    <t>10.02.2012г. Промывка стояков отопления</t>
  </si>
  <si>
    <t>01.02.2012г.Чистка стояка, промывка</t>
  </si>
  <si>
    <t>01.02.2012г.Ремонт фоновой трубы</t>
  </si>
  <si>
    <t>10.02.2012г. Ремонт электрических щитов</t>
  </si>
  <si>
    <t>02.03.2012г. Ремонт канализационного стояка</t>
  </si>
  <si>
    <t>05.03.2012г. Ремонт стояка полотенце сушителя</t>
  </si>
  <si>
    <t>11.03.2012г. Ремонт батареи</t>
  </si>
  <si>
    <t>18.03.2012г. Ремонт электрического щита</t>
  </si>
  <si>
    <t>28.03.2012г. Ремонт отопления</t>
  </si>
  <si>
    <t>30.03.2012г. Освещение площадки</t>
  </si>
  <si>
    <t>Техническое обслуживание и текущий ремонт:</t>
  </si>
  <si>
    <t>03.04.2012г. Замена электрических лампочек, ремонт светильников</t>
  </si>
  <si>
    <t>03.04.2012г. Чистка канализации в подвале</t>
  </si>
  <si>
    <t>04.05.2012г. Ремонт распределительного электрощита</t>
  </si>
  <si>
    <t>15.05.2012г. Ремонт силового электрощита</t>
  </si>
  <si>
    <t>25.05.2012г. Ремонт входной двери и забора</t>
  </si>
  <si>
    <t>04.06.2012г. Установка замков на люке входа на чердак</t>
  </si>
  <si>
    <t>19.06.2012г. Ремонт электрической проводки</t>
  </si>
  <si>
    <t>14.06.2012г. Ремонт стояка холодного водоснабжения</t>
  </si>
  <si>
    <t>29.06.2012г. Ремонт электрической проводки</t>
  </si>
  <si>
    <t>Материалы:</t>
  </si>
  <si>
    <t>27.01.2012г. Профосмотр подвала</t>
  </si>
  <si>
    <t>28.03.2012г. Лен</t>
  </si>
  <si>
    <t>28.03.2012г. Фум. Лента</t>
  </si>
  <si>
    <t>04.06.2012г. Замок навесной 2шт.</t>
  </si>
  <si>
    <t>25.01.2012г. Электрические лампочки 4шт.</t>
  </si>
  <si>
    <t>О выполнении договора на управление,содержание и ремонт общего имущества в многоквартирном доме п.Садовый ул.Владимирская д.17</t>
  </si>
  <si>
    <t>хомуты 3 шт</t>
  </si>
  <si>
    <t>стекло оконное 4 кв.м.</t>
  </si>
  <si>
    <t>гвозди 1 кг</t>
  </si>
  <si>
    <t>12.01.2012год ремонт трубы отопления в подвале</t>
  </si>
  <si>
    <t>15.01.2012год замена подвальных окон</t>
  </si>
  <si>
    <t>12,15,20,21,25.012012года чистка канализации 6 раз</t>
  </si>
  <si>
    <t>20.01.2012год замена электрических лампочек</t>
  </si>
  <si>
    <t>электрические лампочки 4 шт.</t>
  </si>
  <si>
    <t xml:space="preserve">12,15,2001.2012года профосмотр </t>
  </si>
  <si>
    <t>хомут 57 3шт.</t>
  </si>
  <si>
    <t>болт, гайки 1кг</t>
  </si>
  <si>
    <t>02.02.2012год ремонт трубопровода отопления в подвале</t>
  </si>
  <si>
    <t>03.02.2012год очистка фоновых труб. Профосмотр подвала</t>
  </si>
  <si>
    <t>09.02.2012год чистка канализационного стояка</t>
  </si>
  <si>
    <t>14.02.2012год осмотр электрощитов (дефиктовка)</t>
  </si>
  <si>
    <t>16.02.2012год ремонт электрощита</t>
  </si>
  <si>
    <t>16.02.2012год установка полотенце сушителя и ремонт стояков полотенце сушителя</t>
  </si>
  <si>
    <t>20.02.2012год течь стояка отопления</t>
  </si>
  <si>
    <t xml:space="preserve">22, 24.02.2012год обогревание ливневок 2 раза </t>
  </si>
  <si>
    <t>бензин 10 литров</t>
  </si>
  <si>
    <t>24.02.2012год осмотр подвального помещения</t>
  </si>
  <si>
    <t>24.02.2012год ремонт эл.проводки, эл.щита, профосмотр щитов</t>
  </si>
  <si>
    <t>01.03.2012год осмотр подвала</t>
  </si>
  <si>
    <t xml:space="preserve">05.03.2012год ремонт люка входа в подвал </t>
  </si>
  <si>
    <t>саморезы</t>
  </si>
  <si>
    <t>отрезной круг 1 шт.</t>
  </si>
  <si>
    <t>21.03.2012год чистка канализации</t>
  </si>
  <si>
    <t>21.03.2012год ремонт трубы ХВС и ГВС</t>
  </si>
  <si>
    <t>23.03.2012год ремонт электрического щита</t>
  </si>
  <si>
    <t>30.03.2012год замена смесителя</t>
  </si>
  <si>
    <t>лен</t>
  </si>
  <si>
    <t>фум лента</t>
  </si>
  <si>
    <t>11.04.2012год профосмотр подвала</t>
  </si>
  <si>
    <t>12.04.2012год замена смесителя</t>
  </si>
  <si>
    <t>10.04.2012 год ремонт стояка отопления</t>
  </si>
  <si>
    <t>11.04.2012год ремонт ливневой трубы в подвале</t>
  </si>
  <si>
    <t>02.05.2012год ремонт трубопровода ХВС</t>
  </si>
  <si>
    <t>25-27.06.2012год замена стояков ГВС и ХВС на кухне</t>
  </si>
  <si>
    <t>О выполнении договора на управление,содержание и ремонт общего имущества в многоквартирном доме п.Садовый ул.Владимирская д.15</t>
  </si>
  <si>
    <t>25.01.2012год течь трубопровода ГВС</t>
  </si>
  <si>
    <t>25.01.2012год замена электрических лампочек</t>
  </si>
  <si>
    <t>25.01.2012год электрические лампочки 6 шт.</t>
  </si>
  <si>
    <t>26.01.2012год замена подвесных опор</t>
  </si>
  <si>
    <t>26.01.2012год подвесные опоры 3 шт.</t>
  </si>
  <si>
    <t>26.01.2012год чистка канализации 3 раза</t>
  </si>
  <si>
    <t>01.02.2012год ремоон рубы ХВС И ГВС 2 раза, заменакрана</t>
  </si>
  <si>
    <t>03.02.2012год чистка канализации в подвале</t>
  </si>
  <si>
    <t>03.02.2012год профосмотр</t>
  </si>
  <si>
    <t>10.02.2012год ремонт электрощита</t>
  </si>
  <si>
    <t>14.02.2012год очистка фоновых труб</t>
  </si>
  <si>
    <t>21.02.2012год ремонт электрощита</t>
  </si>
  <si>
    <t>22.02.2012год отогрев ливневки</t>
  </si>
  <si>
    <t>22.02.2012год бензин 5л</t>
  </si>
  <si>
    <t>27.03.2012год бензин 5л</t>
  </si>
  <si>
    <t>05.03.2012год ремонт трубопроводов</t>
  </si>
  <si>
    <t>23.03.2012год чистка канализации, ремонт трубопровода в подвале и профосмотр подвала</t>
  </si>
  <si>
    <t>27.03.2012год отогрев ливневиков, чистка на крыше ливневых стоков</t>
  </si>
  <si>
    <t>03.04.2012год осмотр подвала</t>
  </si>
  <si>
    <t>03.04.2012год замена электрических лампочек</t>
  </si>
  <si>
    <t>06.06.2012год ремонт сливного бочка и мойки на кухне</t>
  </si>
  <si>
    <t>08.06.2012год ремонт стояка холодного водоснабжения</t>
  </si>
  <si>
    <t>08.06.2012год осмотр счетчиков холодного и горячего водоснабжения</t>
  </si>
  <si>
    <t>О выполнении договора на управление,содержание и ремонт общего имущества в многоквартирном доме п.Садовый ул.Владимирская д.13</t>
  </si>
  <si>
    <t>31.01.2012год чистка канализации 6 раз</t>
  </si>
  <si>
    <t>31.01.2012год профосмотр подвала 3 раза</t>
  </si>
  <si>
    <t>31.01.2012год ремонт фановой трубы</t>
  </si>
  <si>
    <t>31.01.2012год фановая труба 1 шт.</t>
  </si>
  <si>
    <t>31.01.2012год ремонт освещения МОП с заменой эл. лампочек</t>
  </si>
  <si>
    <t>01.02.2012год ремонт фоновой трубы</t>
  </si>
  <si>
    <t>05 и 06.02.2012год ремонт трубопроводного отопления</t>
  </si>
  <si>
    <t>05 и 06.02.2012год хомуты 3шт.</t>
  </si>
  <si>
    <t>06.02.2012год ремонт трубопроводного отопления</t>
  </si>
  <si>
    <t>24.02.2012год ремонт фоновой трубы</t>
  </si>
  <si>
    <t>03.03.2012год осмотр подвала</t>
  </si>
  <si>
    <t>06.03.2012год ремонт трубопровода ХВС</t>
  </si>
  <si>
    <t>07.03.2012год профосмотр подвала</t>
  </si>
  <si>
    <t>11.03.2012год замена канализационного стыка</t>
  </si>
  <si>
    <t>11.03.2012год устранение неисправности эл. проводки</t>
  </si>
  <si>
    <t>04.04.2012год осмотр подвала</t>
  </si>
  <si>
    <t>04.04.2012год замена эл.лампочек</t>
  </si>
  <si>
    <t>19.06.2012год ремонт канализации</t>
  </si>
  <si>
    <t>06.02.2012год хомуты 4 шт</t>
  </si>
  <si>
    <t>О выполнении договора на управление,содержание и ремонт общего имущества в многоквартирном доме п.Садовый ул.Строителей д.3</t>
  </si>
  <si>
    <t>30.01.2012год ремонт стояка отопления</t>
  </si>
  <si>
    <t>20.01,25.01,30.01.2012год чистка канализации 3 раза</t>
  </si>
  <si>
    <t>20.01,25.01,30.01.2012год профосмотр подвала 3 раза</t>
  </si>
  <si>
    <t>14.02.2012год замена стояка отопления</t>
  </si>
  <si>
    <t>15.02.2012год очистка фоновых труб</t>
  </si>
  <si>
    <t>15.02.2012год установка батареи отопления</t>
  </si>
  <si>
    <t>15.02.2012год муфта 2 шт.</t>
  </si>
  <si>
    <t>15.02.2012год труба 4 метра</t>
  </si>
  <si>
    <t>15.02.2012год ремонт стояка отопления</t>
  </si>
  <si>
    <t>22.03.2012год профосмотр подвала</t>
  </si>
  <si>
    <t>О выполнении договора на управление,содержание и ремонт общего имущества в многоквартирном доме п.Садовый ул.Строителей д.2</t>
  </si>
  <si>
    <t>15.01, 26.01, 31.012012год профосмотр подвала</t>
  </si>
  <si>
    <t>26.01.2012год чистка канализации 8 раз</t>
  </si>
  <si>
    <t>27.01.2012год ремонт смесителя</t>
  </si>
  <si>
    <t>31.01.2012год замена электрических лампочек</t>
  </si>
  <si>
    <t>31.01.2012год электрические лампочки 6 шт</t>
  </si>
  <si>
    <t>03.02.2012год ремонт трубопровода ХВС</t>
  </si>
  <si>
    <t>03.02.2012год лен 200гр</t>
  </si>
  <si>
    <t>03.02.2012год фум.лента</t>
  </si>
  <si>
    <t>01.02.2012год ремонт входной двери</t>
  </si>
  <si>
    <t>22.02.2012год обогрев ливневок</t>
  </si>
  <si>
    <t>22.02.2012год бензин 5 л.</t>
  </si>
  <si>
    <t>27.02.2012год чистка канализации в подвале</t>
  </si>
  <si>
    <t>28.02.2012год ремонт электрической проводки</t>
  </si>
  <si>
    <t>29.02.2012год ремонт трубы ХВС</t>
  </si>
  <si>
    <t>03.03.2012год ремонт освещения МОП</t>
  </si>
  <si>
    <t>06.03.2012год ремонт трубопровода отопления</t>
  </si>
  <si>
    <t>11.03.2012год осмотр подвала</t>
  </si>
  <si>
    <t>11.03.2012год ремонт трубопровода отопления</t>
  </si>
  <si>
    <t>23.03.2012год ремонт трубопровода ХВС</t>
  </si>
  <si>
    <t>23.03.2012год лен 200гр</t>
  </si>
  <si>
    <t>23.03.2012год фум. Лента 1 шт.</t>
  </si>
  <si>
    <t>06.04.2012год ремонт трубы</t>
  </si>
  <si>
    <t>09.04.2012год профосмотр подвала</t>
  </si>
  <si>
    <t>09.04.2012год чистка канализации</t>
  </si>
  <si>
    <t>20.06.2012год течь трубы в подвале, чистка канализации</t>
  </si>
  <si>
    <t>25.06.2012год чистка канализации</t>
  </si>
  <si>
    <t>О выполнении договора на управление,содержание и ремонт общего имущества в многоквартирном доме п.Садовый ул.Строителей д.1</t>
  </si>
  <si>
    <t>12.01.2012год замена электрических лампочек</t>
  </si>
  <si>
    <t>электрические лампочки 2 шт.</t>
  </si>
  <si>
    <t>15.01.2012год спуск воздуха с центрального отопления</t>
  </si>
  <si>
    <t>17.01.2012год течь крана в подвале</t>
  </si>
  <si>
    <t>20.01.2012год чистка основного стояка</t>
  </si>
  <si>
    <t>30.01.2012год чистка канализации 3 раза</t>
  </si>
  <si>
    <t>30.01.2012год профосмотр подвала 3 раза</t>
  </si>
  <si>
    <t>06.02.2012год ремонт трубопровода ХВС</t>
  </si>
  <si>
    <t>08.02.2012год течь стояка отопления, ремонт стояка</t>
  </si>
  <si>
    <t>09.02.2012год ремонт электрощита</t>
  </si>
  <si>
    <t>14.02.2012год ремонт трубы ХВС</t>
  </si>
  <si>
    <t>15.02.2012год ремонт трубы ГВС</t>
  </si>
  <si>
    <t>20.02.2012год чистка канализации в подвале</t>
  </si>
  <si>
    <t>21.02.2012год дефектовка, осмотр</t>
  </si>
  <si>
    <t>22.02.2012год ремонт трубы ХВС</t>
  </si>
  <si>
    <t>22.02.2012год ремонт электрической проводки</t>
  </si>
  <si>
    <t>22.02.2012год ремонт трубы ХВС кран</t>
  </si>
  <si>
    <t>24.02.2012год профилактика эл.щитов</t>
  </si>
  <si>
    <t>11.03.2012год ремонт трубы ХВС</t>
  </si>
  <si>
    <t>16.03.2012год осмотр подвала</t>
  </si>
  <si>
    <t>26.03.2012год ремонт стояка отопления</t>
  </si>
  <si>
    <t>03.04.2012год ремонт стыка</t>
  </si>
  <si>
    <t>06.04.2012год чистка стояка ХВС</t>
  </si>
  <si>
    <t>20.05.2012год осмотр освещения</t>
  </si>
  <si>
    <t>28.05.2012год прочистка канализационного стыка</t>
  </si>
  <si>
    <t>20.06.2012год течь трубы ХВС</t>
  </si>
  <si>
    <t>25.06.2012год перекрыть стояки ГВС и ХВС</t>
  </si>
  <si>
    <t>25.06.2012год чисткастояка холодного водоснабжения</t>
  </si>
  <si>
    <t>О выполнении договора на управление,содержание и ремонт общего имущества в многоквартирном доме п.Садовый ул.Садовая д.3</t>
  </si>
  <si>
    <t>20.01.2012год чистка канализации</t>
  </si>
  <si>
    <t>25.01.2012год ремонт стояка канализации</t>
  </si>
  <si>
    <t>14.03.2012год ремонт запора входной двери, замена лампочки в теплоузле</t>
  </si>
  <si>
    <t>23.03.2012год чистка канализации</t>
  </si>
  <si>
    <t>14.03.2012год лампочка 1 шт</t>
  </si>
  <si>
    <t>О выполнении договора на управление,содержание и ремонт общего имущества в многоквартирном доме п.Садовый ул.Центральная д.1</t>
  </si>
  <si>
    <t>15.01.2012год отогрев труб ГВС</t>
  </si>
  <si>
    <t>18.01.2012год спуск воздуха с системы отопления</t>
  </si>
  <si>
    <t>25.01.2012год ремонт сливного бака</t>
  </si>
  <si>
    <t>26.01.2012год замена электрических лампочек</t>
  </si>
  <si>
    <t xml:space="preserve">10, 21, 29.01.2012год сбивание сосулек над входами </t>
  </si>
  <si>
    <t>26.01.2012год электрические лампочки</t>
  </si>
  <si>
    <t>09.02.2012год ремонт трубы отопления</t>
  </si>
  <si>
    <t>09.02.2012год хомуты 3/4 2 шт.</t>
  </si>
  <si>
    <t>22.03.2012год ремонт трубопровода ХВС</t>
  </si>
  <si>
    <t>22.03.2012год лен</t>
  </si>
  <si>
    <t>22.03.2012год фум лента</t>
  </si>
  <si>
    <t>27.03.2012год ремонт электрической проводки и эл.щита</t>
  </si>
  <si>
    <t>06.04.2012год ремонт батареи отопления</t>
  </si>
  <si>
    <t>27.05.2012год замена трубопровода ГВС и ХВС</t>
  </si>
  <si>
    <t>05.06.2012год чистка канализации</t>
  </si>
  <si>
    <t>О выполнении договора на управление,содержание и ремонт общего имущества в многоквартирном доме п.Садовый ул.Центральная д.2</t>
  </si>
  <si>
    <t>08.01.2012год чистка каализации</t>
  </si>
  <si>
    <t>15.01.2012год сбивание сосулек</t>
  </si>
  <si>
    <t>16.02.2012год сбивание сосулек на крыше перед входом</t>
  </si>
  <si>
    <t>11.04.2012год ремонт трубопровода ХВС стояка</t>
  </si>
  <si>
    <t>О выполнении договора на управление,содержание и ремонт общего имущества в многоквартирном доме п.Садовый ул.Центральная д.2А</t>
  </si>
  <si>
    <t>17.01.2012год чистка канализации</t>
  </si>
  <si>
    <t>22.01.2012год замена электрических лампочек</t>
  </si>
  <si>
    <t>22.01.2012год электрические лампочки</t>
  </si>
  <si>
    <t>03.02.2012год рнемонт электрической проводки</t>
  </si>
  <si>
    <t>16.02.2012год ремонт стояка отопления</t>
  </si>
  <si>
    <t>16.02.2012год труба п/п диаметр 26 2 метра</t>
  </si>
  <si>
    <t>16.02.2012год тройники чугунные 8 шт</t>
  </si>
  <si>
    <t>17.02.2012год спуск воздуха с системы отопления</t>
  </si>
  <si>
    <t>29.03.2012год ремонт освещения МОП</t>
  </si>
  <si>
    <t>29.03.2012год устранение неисправности РЩ</t>
  </si>
  <si>
    <t>29.03.2012год ремонт трубопровода ХВС в подвале</t>
  </si>
  <si>
    <t>27.04.2012год ремонт трубопровода ХВС</t>
  </si>
  <si>
    <t>11.06.2012год ремонт электропроводки</t>
  </si>
  <si>
    <t>22.06.2012год чистка вытяжек</t>
  </si>
  <si>
    <t>22.06.2012год ремонт крыши</t>
  </si>
  <si>
    <t>22.06.2012год шифер 3 листа</t>
  </si>
  <si>
    <t>22.06.2012год гвозди 1 кг</t>
  </si>
  <si>
    <t>22.06.2012год услуги вышки2.5 часа</t>
  </si>
  <si>
    <t>25.06.2012год ремонт электропроводки</t>
  </si>
  <si>
    <t>25.06.2012год чистка стояка</t>
  </si>
  <si>
    <t>25.06.2012год чистка канализации в подвале</t>
  </si>
  <si>
    <t>О выполнении договора на управление,содержание и ремонт общего имущества в многоквартирном доме п.Садовый ул.Центральная д.3</t>
  </si>
  <si>
    <t>21.01.2012год ремонт стояков</t>
  </si>
  <si>
    <t>28.01.2012год замена электрических лампочек</t>
  </si>
  <si>
    <t>28.01.2012год электрические лампочки 2 шт.</t>
  </si>
  <si>
    <t>11.03.2012год ремонт стояка отопления</t>
  </si>
  <si>
    <t>15.03.2012год уборка полези с крыши</t>
  </si>
  <si>
    <t>26.03.2012год ремонт электропроводки в подвале</t>
  </si>
  <si>
    <t>О выполнении договора на управление,содержание и ремонт общего имущества в многоквартирном доме п.Садовый ул.Центральная д.3А</t>
  </si>
  <si>
    <t>15.01.2012год чистка канализации 6 раз</t>
  </si>
  <si>
    <t>17.01.2012год ремонт трубы ГВС</t>
  </si>
  <si>
    <t>17.01.2012год ремонт электрощита</t>
  </si>
  <si>
    <t>19.01.2012год профосмотр подвала 3 раза</t>
  </si>
  <si>
    <t>19.01.2012год замена электрических лампочек</t>
  </si>
  <si>
    <t>19.01.2012год электрические лампочки</t>
  </si>
  <si>
    <t>10.02.2012год профосмотр подвала</t>
  </si>
  <si>
    <t>10.02.2012год чистка канализации</t>
  </si>
  <si>
    <t>15.02.2012год промывка стояков батарей</t>
  </si>
  <si>
    <t>16.02.2012год труба п/п 3 метра</t>
  </si>
  <si>
    <t>17.02.2012год осмотр и ремонт электрощитов</t>
  </si>
  <si>
    <t>20.02.2012год ремонт стояка полотенце-сушителя</t>
  </si>
  <si>
    <t>20.02.2012год труба диаметр 20 3 метра</t>
  </si>
  <si>
    <t>20.02.2012год муфта п/п 20х1/2</t>
  </si>
  <si>
    <t>20.02.2012год уголки п/п диаметр 20 3 шт</t>
  </si>
  <si>
    <t>20.02.2012год чистка канализации</t>
  </si>
  <si>
    <t>22.02.2012год установка счетчика ГВС и ХВС</t>
  </si>
  <si>
    <t>27.02.2012год ремонт трубы ХВС</t>
  </si>
  <si>
    <t>02.03.2012год ремонт электропроводки</t>
  </si>
  <si>
    <t>02.03.2012год чистка канализации в подвале</t>
  </si>
  <si>
    <t>06.03.2012год ремонт электрической проводки</t>
  </si>
  <si>
    <t>26.03.2012год течь воды на кухне у раковины, чистка канализации в подвале</t>
  </si>
  <si>
    <t>26.03.2012год ремонт трубопровода ХВС стояка</t>
  </si>
  <si>
    <t>21.05.2012год ремонт трубопроводов ХВС и ГВС</t>
  </si>
  <si>
    <t>28.05.2012год ремонт канализационного стояка</t>
  </si>
  <si>
    <t>06.06.2012год описание на установку счетчиков "дефектовка"</t>
  </si>
  <si>
    <t>О выполнении договора на управление,содержание и ремонт общего имущества в многоквартирном доме п.Садовый ул.Центральная д.4</t>
  </si>
  <si>
    <t>16.01.2012год ремонт электрической проводки</t>
  </si>
  <si>
    <t>16.01.2012год спуск воздуха с отопления</t>
  </si>
  <si>
    <t>20.01.2012год электрические лампочки 2 шт</t>
  </si>
  <si>
    <t>06.02.2012год ремонт трубопровода отопления</t>
  </si>
  <si>
    <t>06.02.2012год лен</t>
  </si>
  <si>
    <t>06.02.2012год фум. Лента</t>
  </si>
  <si>
    <t>09.02.2012год чистка канализации</t>
  </si>
  <si>
    <t>09.02.2012год ремонт стояков отопления, замена участка трубопровода отопления в подвале 8 метров</t>
  </si>
  <si>
    <t>09.02.2012год труба п/п диаметр 32 8 метров</t>
  </si>
  <si>
    <t>09.02.2012год муфта</t>
  </si>
  <si>
    <t>09.02.2012год лен</t>
  </si>
  <si>
    <t>09.02.2012год фум лента</t>
  </si>
  <si>
    <t>10.02.2012год спуск воздуха с системы отопления, отогрев трубы верхнего разлива</t>
  </si>
  <si>
    <t>21.02.2012год течь трубы отопления</t>
  </si>
  <si>
    <t>21.02.2012год хомуты 5 шт</t>
  </si>
  <si>
    <t>22.02.2012год ремонт трубы отопления</t>
  </si>
  <si>
    <t>23.03.2012год замена электрического щита</t>
  </si>
  <si>
    <t>09.04.2012год ремонт электрического щита</t>
  </si>
  <si>
    <t>26.04.2012год замена стояков отопления</t>
  </si>
  <si>
    <t>03.05.2012год ремонт крыши</t>
  </si>
  <si>
    <t>03.05.2012год шифер 2 шт</t>
  </si>
  <si>
    <t>03.05.2012год гвозди 1кг</t>
  </si>
  <si>
    <t>03.05.2012год услуги вышки 2.5часа</t>
  </si>
  <si>
    <t>25.06.2012год ремонт трубопровода ХВС</t>
  </si>
  <si>
    <t>О выполнении договора на управление,содержание и ремонт общего имущества в многоквартирном доме п.Садовый ул.Центральная д.5</t>
  </si>
  <si>
    <t>28.01.2012год замена электрических лампочек, осмотр</t>
  </si>
  <si>
    <t>28.01.2012год электрические лампочки</t>
  </si>
  <si>
    <t>30.01.2012год ремонт стояка ХВС</t>
  </si>
  <si>
    <t>30.01.2012год осмотр квартир</t>
  </si>
  <si>
    <t>13.02.2012год проф.осмотр</t>
  </si>
  <si>
    <t>13.02.2012год ремонт стояка отопления</t>
  </si>
  <si>
    <t>22.02.2012год ремонт трубопровода отопления</t>
  </si>
  <si>
    <t>11.03.2012год ремонт светильников МОП</t>
  </si>
  <si>
    <t>05.04.2012год чистка канализации</t>
  </si>
  <si>
    <t>07.04.2012год ремонт стояка отопления полотенце сушителя</t>
  </si>
  <si>
    <t>10.04.2012год ремонт стояка полотенце сушителя</t>
  </si>
  <si>
    <t>14.06.2012год ремонт трубопровода ХВС</t>
  </si>
  <si>
    <t>28.06.2012год ремонт центрального стыка</t>
  </si>
  <si>
    <t>О выполнении договора на управление,содержание и ремонт общего имущества в многоквартирном доме п.Садовый ул.Центральная д.6</t>
  </si>
  <si>
    <t>27.01.2012год проф.осмотр 3 раза</t>
  </si>
  <si>
    <t>27.01.2012год ремонт стояка отопления</t>
  </si>
  <si>
    <t>30.01.2012год чистка канализации в подвале 8 раз</t>
  </si>
  <si>
    <t>07.02.2012год чистка канализации в подвале</t>
  </si>
  <si>
    <t>13.02.2012год ремонт электрической проводки</t>
  </si>
  <si>
    <t>16.02.2012год ремонт дверного проема</t>
  </si>
  <si>
    <t>24.02.2012год капитальный ремонт</t>
  </si>
  <si>
    <t>29.02.2012год сбивание сосулек над входом</t>
  </si>
  <si>
    <t>19.03.2012год ремонт эл.проводки и силового эл.щита</t>
  </si>
  <si>
    <t>29.03.2012год ремонт трубопровода отопления</t>
  </si>
  <si>
    <t>29.03.2012год чистка канализации</t>
  </si>
  <si>
    <t>03.04.2012год чистка канализации</t>
  </si>
  <si>
    <t>О выполнении договора на управление,содержание и ремонт общего имущества в многоквартирном доме п.Садовый ул.Центральная д.7</t>
  </si>
  <si>
    <t>27.01.2012год ремонт трубы отопления в подвале</t>
  </si>
  <si>
    <t>30.01.2012год ремонт эл.проводки, освещения МОП</t>
  </si>
  <si>
    <t>30.01.2012год электрические лампочки</t>
  </si>
  <si>
    <t>28.03.2012год установка счетчиков ГВС и ХВС</t>
  </si>
  <si>
    <t>28.03.2012год фум лента</t>
  </si>
  <si>
    <t>28.03.2012год лен</t>
  </si>
  <si>
    <t>28.03.2012год проф.осмотр</t>
  </si>
  <si>
    <t>О выполнении договора на управление,содержание и ремонт общего имущества в многоквартирном доме п.Садовый ул.Центральная д.8</t>
  </si>
  <si>
    <t>29.01.2012год ремонт эл.проводки, освещения МОП</t>
  </si>
  <si>
    <t>29.01.2012год эл.лампочки</t>
  </si>
  <si>
    <t>29.01.2012год спуск воздуха местного отопления</t>
  </si>
  <si>
    <t>20.03.2012год чистка канализации</t>
  </si>
  <si>
    <t>20.03.2012год проф.осмотр</t>
  </si>
  <si>
    <t>21.05.2012год чистка канализации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</si>
</sst>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2" fontId="5" fillId="0" borderId="0" xfId="0" applyNumberFormat="1" applyFont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:D37"/>
    </sheetView>
  </sheetViews>
  <sheetFormatPr defaultColWidth="9.140625" defaultRowHeight="12.75"/>
  <cols>
    <col min="1" max="1" width="3.7109375" style="0" customWidth="1"/>
    <col min="2" max="2" width="3.57421875" style="0" customWidth="1"/>
    <col min="3" max="3" width="58.421875" style="0" customWidth="1"/>
    <col min="4" max="4" width="15.140625" style="0" customWidth="1"/>
  </cols>
  <sheetData>
    <row r="1" spans="1:4" ht="15" customHeight="1">
      <c r="A1" s="28" t="s">
        <v>0</v>
      </c>
      <c r="B1" s="28"/>
      <c r="C1" s="28"/>
      <c r="D1" s="28"/>
    </row>
    <row r="2" spans="1:4" ht="12.75">
      <c r="A2" s="29" t="s">
        <v>206</v>
      </c>
      <c r="B2" s="29"/>
      <c r="C2" s="29"/>
      <c r="D2" s="29"/>
    </row>
    <row r="3" spans="1:4" ht="14.25" customHeight="1">
      <c r="A3" s="30"/>
      <c r="B3" s="30"/>
      <c r="C3" s="30"/>
      <c r="D3" s="30"/>
    </row>
    <row r="4" spans="1:4" ht="17.25" customHeight="1">
      <c r="A4" s="1"/>
      <c r="B4" s="5" t="s">
        <v>18</v>
      </c>
      <c r="C4" s="26" t="s">
        <v>1</v>
      </c>
      <c r="D4" s="5" t="s">
        <v>2</v>
      </c>
    </row>
    <row r="5" spans="1:4" ht="14.25" customHeight="1">
      <c r="A5" s="1"/>
      <c r="B5" s="1">
        <v>1</v>
      </c>
      <c r="C5" s="19" t="s">
        <v>3</v>
      </c>
      <c r="D5" s="1">
        <v>648.6</v>
      </c>
    </row>
    <row r="6" spans="1:4" ht="13.5" customHeight="1">
      <c r="A6" s="1"/>
      <c r="B6" s="1">
        <v>2</v>
      </c>
      <c r="C6" s="19" t="s">
        <v>4</v>
      </c>
      <c r="D6" s="1">
        <v>5.5</v>
      </c>
    </row>
    <row r="7" spans="1:4" ht="24.75" customHeight="1">
      <c r="A7" s="1"/>
      <c r="B7" s="1">
        <v>3</v>
      </c>
      <c r="C7" s="19" t="s">
        <v>5</v>
      </c>
      <c r="D7" s="1">
        <v>36.7</v>
      </c>
    </row>
    <row r="8" spans="1:4" ht="13.5" customHeight="1">
      <c r="A8" s="1"/>
      <c r="B8" s="1"/>
      <c r="C8" s="19" t="s">
        <v>6</v>
      </c>
      <c r="D8" s="10">
        <f>D9/D7*100</f>
        <v>99.18256130790189</v>
      </c>
    </row>
    <row r="9" spans="1:4" ht="24" customHeight="1">
      <c r="A9" s="5"/>
      <c r="B9" s="5">
        <v>4</v>
      </c>
      <c r="C9" s="20" t="s">
        <v>7</v>
      </c>
      <c r="D9" s="1">
        <v>36.4</v>
      </c>
    </row>
    <row r="10" spans="1:4" ht="13.5" customHeight="1">
      <c r="A10" s="5"/>
      <c r="B10" s="5">
        <v>5</v>
      </c>
      <c r="C10" s="20" t="s">
        <v>8</v>
      </c>
      <c r="D10" s="1">
        <f>D12+D13+D14</f>
        <v>44.8</v>
      </c>
    </row>
    <row r="11" spans="1:4" ht="12" customHeight="1">
      <c r="A11" s="1"/>
      <c r="B11" s="1"/>
      <c r="C11" s="19" t="s">
        <v>9</v>
      </c>
      <c r="D11" s="1"/>
    </row>
    <row r="12" spans="1:4" ht="100.5" customHeight="1">
      <c r="A12" s="1"/>
      <c r="B12" s="1" t="s">
        <v>10</v>
      </c>
      <c r="C12" s="19" t="s">
        <v>11</v>
      </c>
      <c r="D12" s="1">
        <v>26.7</v>
      </c>
    </row>
    <row r="13" spans="1:4" ht="75.75" customHeight="1">
      <c r="A13" s="1"/>
      <c r="B13" s="1" t="s">
        <v>12</v>
      </c>
      <c r="C13" s="19" t="s">
        <v>13</v>
      </c>
      <c r="D13" s="1">
        <v>7.3</v>
      </c>
    </row>
    <row r="14" spans="1:4" ht="80.25" customHeight="1">
      <c r="A14" s="1"/>
      <c r="B14" s="1" t="s">
        <v>14</v>
      </c>
      <c r="C14" s="19" t="s">
        <v>20</v>
      </c>
      <c r="D14" s="1">
        <v>10.8</v>
      </c>
    </row>
    <row r="15" spans="1:4" ht="17.25" customHeight="1">
      <c r="A15" s="1"/>
      <c r="B15" s="5">
        <v>6</v>
      </c>
      <c r="C15" s="20" t="s">
        <v>15</v>
      </c>
      <c r="D15" s="1">
        <f>D9-D10</f>
        <v>-8.399999999999999</v>
      </c>
    </row>
    <row r="16" spans="1:4" ht="9" customHeight="1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207</v>
      </c>
      <c r="C18" s="35"/>
      <c r="D18" s="1">
        <v>2.2</v>
      </c>
    </row>
    <row r="19" spans="1:4" ht="12.75">
      <c r="A19" s="1">
        <v>2</v>
      </c>
      <c r="B19" s="34" t="s">
        <v>208</v>
      </c>
      <c r="C19" s="35"/>
      <c r="D19" s="1">
        <v>0.55</v>
      </c>
    </row>
    <row r="20" spans="1:4" ht="12.75">
      <c r="A20" s="1">
        <v>3</v>
      </c>
      <c r="B20" s="34" t="s">
        <v>209</v>
      </c>
      <c r="C20" s="35"/>
      <c r="D20" s="1">
        <v>1.1</v>
      </c>
    </row>
    <row r="21" spans="1:4" ht="12.75">
      <c r="A21" s="1">
        <v>4</v>
      </c>
      <c r="B21" s="34" t="s">
        <v>210</v>
      </c>
      <c r="C21" s="35"/>
      <c r="D21" s="1">
        <v>1.2</v>
      </c>
    </row>
    <row r="22" spans="1:4" ht="12.75">
      <c r="A22" s="1">
        <v>5</v>
      </c>
      <c r="B22" s="34" t="s">
        <v>211</v>
      </c>
      <c r="C22" s="35"/>
      <c r="D22" s="1">
        <v>3.3</v>
      </c>
    </row>
    <row r="23" spans="1:4" ht="12.75">
      <c r="A23" s="1">
        <v>6</v>
      </c>
      <c r="B23" s="38" t="s">
        <v>213</v>
      </c>
      <c r="C23" s="39"/>
      <c r="D23" s="11">
        <v>1.1</v>
      </c>
    </row>
    <row r="24" spans="1:4" ht="12.75">
      <c r="A24" s="1">
        <v>7</v>
      </c>
      <c r="B24" s="36" t="s">
        <v>215</v>
      </c>
      <c r="C24" s="37"/>
      <c r="D24" s="1">
        <v>2.2</v>
      </c>
    </row>
    <row r="25" spans="1:4" ht="12.75">
      <c r="A25" s="1">
        <v>8</v>
      </c>
      <c r="B25" s="36" t="s">
        <v>218</v>
      </c>
      <c r="C25" s="37"/>
      <c r="D25" s="1">
        <v>1.2</v>
      </c>
    </row>
    <row r="26" spans="1:4" ht="12.75">
      <c r="A26" s="1">
        <v>9</v>
      </c>
      <c r="B26" s="36" t="s">
        <v>219</v>
      </c>
      <c r="C26" s="37"/>
      <c r="D26" s="1">
        <v>0.55</v>
      </c>
    </row>
    <row r="27" spans="1:4" ht="12.75">
      <c r="A27" s="1">
        <v>10</v>
      </c>
      <c r="B27" s="36" t="s">
        <v>220</v>
      </c>
      <c r="C27" s="37"/>
      <c r="D27" s="1">
        <v>2.2</v>
      </c>
    </row>
    <row r="28" spans="1:4" ht="12.75">
      <c r="A28" s="1">
        <v>11</v>
      </c>
      <c r="B28" s="36" t="s">
        <v>221</v>
      </c>
      <c r="C28" s="37"/>
      <c r="D28" s="1">
        <v>2.2</v>
      </c>
    </row>
    <row r="29" spans="1:4" ht="12.75">
      <c r="A29" s="31" t="s">
        <v>44</v>
      </c>
      <c r="B29" s="32"/>
      <c r="C29" s="32"/>
      <c r="D29" s="24"/>
    </row>
    <row r="30" spans="1:4" ht="12.75">
      <c r="A30" s="2">
        <v>12</v>
      </c>
      <c r="B30" s="34" t="s">
        <v>212</v>
      </c>
      <c r="C30" s="35"/>
      <c r="D30" s="1">
        <v>0.04</v>
      </c>
    </row>
    <row r="31" spans="1:4" ht="12.75">
      <c r="A31" s="2">
        <v>13</v>
      </c>
      <c r="B31" s="34" t="s">
        <v>214</v>
      </c>
      <c r="C31" s="35"/>
      <c r="D31" s="1">
        <v>0.1</v>
      </c>
    </row>
    <row r="32" spans="1:4" ht="12.75">
      <c r="A32" s="2">
        <v>14</v>
      </c>
      <c r="B32" s="34" t="s">
        <v>216</v>
      </c>
      <c r="C32" s="35"/>
      <c r="D32" s="1">
        <v>0.08</v>
      </c>
    </row>
    <row r="33" spans="1:4" ht="12.75">
      <c r="A33" s="2">
        <v>15</v>
      </c>
      <c r="B33" s="34" t="s">
        <v>217</v>
      </c>
      <c r="C33" s="35"/>
      <c r="D33" s="1">
        <v>0.1</v>
      </c>
    </row>
    <row r="34" spans="1:4" ht="12.75">
      <c r="A34" s="41"/>
      <c r="B34" s="41"/>
      <c r="C34" s="41"/>
      <c r="D34" s="41"/>
    </row>
    <row r="35" spans="1:4" ht="12.75">
      <c r="A35" s="42" t="s">
        <v>16</v>
      </c>
      <c r="B35" s="43"/>
      <c r="C35" s="44"/>
      <c r="D35" s="22">
        <f>SUM(D18:D33)</f>
        <v>18.119999999999997</v>
      </c>
    </row>
    <row r="36" ht="4.5" customHeight="1"/>
    <row r="37" spans="1:4" ht="12.75">
      <c r="A37" s="40" t="s">
        <v>17</v>
      </c>
      <c r="B37" s="40"/>
      <c r="C37" s="40"/>
      <c r="D37" s="40"/>
    </row>
  </sheetData>
  <mergeCells count="22">
    <mergeCell ref="A37:D37"/>
    <mergeCell ref="A34:D34"/>
    <mergeCell ref="A35:C35"/>
    <mergeCell ref="B30:C30"/>
    <mergeCell ref="B31:C31"/>
    <mergeCell ref="B32:C32"/>
    <mergeCell ref="B33:C33"/>
    <mergeCell ref="A29:C29"/>
    <mergeCell ref="B27:C27"/>
    <mergeCell ref="B28:C28"/>
    <mergeCell ref="B23:C23"/>
    <mergeCell ref="B24:C24"/>
    <mergeCell ref="B25:C25"/>
    <mergeCell ref="B26:C26"/>
    <mergeCell ref="B19:C19"/>
    <mergeCell ref="B20:C20"/>
    <mergeCell ref="B21:C21"/>
    <mergeCell ref="B22:C22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23" sqref="A23:C23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59.421875" style="0" customWidth="1"/>
    <col min="4" max="4" width="15.00390625" style="0" customWidth="1"/>
  </cols>
  <sheetData>
    <row r="1" spans="1:4" ht="15.75">
      <c r="A1" s="28" t="s">
        <v>0</v>
      </c>
      <c r="B1" s="28"/>
      <c r="C1" s="28"/>
      <c r="D1" s="28"/>
    </row>
    <row r="2" spans="1:4" ht="12.75">
      <c r="A2" s="45" t="s">
        <v>343</v>
      </c>
      <c r="B2" s="45"/>
      <c r="C2" s="45"/>
      <c r="D2" s="45"/>
    </row>
    <row r="3" spans="1:4" ht="12.75">
      <c r="A3" s="46"/>
      <c r="B3" s="46"/>
      <c r="C3" s="46"/>
      <c r="D3" s="46"/>
    </row>
    <row r="4" spans="1:4" ht="23.25" customHeight="1">
      <c r="A4" s="1"/>
      <c r="B4" s="5" t="s">
        <v>18</v>
      </c>
      <c r="C4" s="26" t="s">
        <v>1</v>
      </c>
      <c r="D4" s="5" t="s">
        <v>2</v>
      </c>
    </row>
    <row r="5" spans="1:4" ht="16.5" customHeight="1">
      <c r="A5" s="1"/>
      <c r="B5" s="1">
        <v>1</v>
      </c>
      <c r="C5" s="19" t="s">
        <v>3</v>
      </c>
      <c r="D5" s="1">
        <v>635.5</v>
      </c>
    </row>
    <row r="6" spans="1:4" ht="17.25" customHeight="1">
      <c r="A6" s="1"/>
      <c r="B6" s="1">
        <v>2</v>
      </c>
      <c r="C6" s="19" t="s">
        <v>4</v>
      </c>
      <c r="D6" s="1">
        <v>3</v>
      </c>
    </row>
    <row r="7" spans="1:4" ht="28.5" customHeight="1">
      <c r="A7" s="1"/>
      <c r="B7" s="1">
        <v>3</v>
      </c>
      <c r="C7" s="19" t="s">
        <v>5</v>
      </c>
      <c r="D7" s="1">
        <v>33.9</v>
      </c>
    </row>
    <row r="8" spans="1:4" ht="17.25" customHeight="1">
      <c r="A8" s="1"/>
      <c r="B8" s="1"/>
      <c r="C8" s="19" t="s">
        <v>6</v>
      </c>
      <c r="D8" s="10">
        <f>D9/D7*100</f>
        <v>89.97050147492625</v>
      </c>
    </row>
    <row r="9" spans="1:4" ht="28.5" customHeight="1">
      <c r="A9" s="5"/>
      <c r="B9" s="5">
        <v>4</v>
      </c>
      <c r="C9" s="20" t="s">
        <v>7</v>
      </c>
      <c r="D9" s="1">
        <v>30.5</v>
      </c>
    </row>
    <row r="10" spans="1:4" ht="18" customHeight="1">
      <c r="A10" s="5"/>
      <c r="B10" s="5">
        <v>5</v>
      </c>
      <c r="C10" s="20" t="s">
        <v>8</v>
      </c>
      <c r="D10" s="1">
        <f>D12+D13+D14</f>
        <v>38.300000000000004</v>
      </c>
    </row>
    <row r="11" spans="1:4" ht="17.25" customHeight="1">
      <c r="A11" s="1"/>
      <c r="B11" s="1"/>
      <c r="C11" s="19" t="s">
        <v>9</v>
      </c>
      <c r="D11" s="1"/>
    </row>
    <row r="12" spans="1:4" ht="102">
      <c r="A12" s="1"/>
      <c r="B12" s="1" t="s">
        <v>10</v>
      </c>
      <c r="C12" s="19" t="s">
        <v>11</v>
      </c>
      <c r="D12" s="1">
        <v>26.1</v>
      </c>
    </row>
    <row r="13" spans="1:4" ht="76.5">
      <c r="A13" s="1"/>
      <c r="B13" s="1" t="s">
        <v>12</v>
      </c>
      <c r="C13" s="19" t="s">
        <v>13</v>
      </c>
      <c r="D13" s="1">
        <v>5.5</v>
      </c>
    </row>
    <row r="14" spans="1:4" ht="76.5">
      <c r="A14" s="1"/>
      <c r="B14" s="1" t="s">
        <v>14</v>
      </c>
      <c r="C14" s="19" t="s">
        <v>20</v>
      </c>
      <c r="D14" s="1">
        <v>6.7</v>
      </c>
    </row>
    <row r="15" spans="1:4" ht="25.5">
      <c r="A15" s="1"/>
      <c r="B15" s="5">
        <v>6</v>
      </c>
      <c r="C15" s="20" t="s">
        <v>15</v>
      </c>
      <c r="D15" s="1">
        <f>D9-D10</f>
        <v>-7.800000000000004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344</v>
      </c>
      <c r="C18" s="35"/>
      <c r="D18" s="1">
        <v>1.2</v>
      </c>
    </row>
    <row r="19" spans="1:4" ht="12.75">
      <c r="A19" s="1">
        <v>2</v>
      </c>
      <c r="B19" s="34" t="s">
        <v>346</v>
      </c>
      <c r="C19" s="35"/>
      <c r="D19" s="1">
        <v>3.3</v>
      </c>
    </row>
    <row r="20" spans="1:4" ht="12.75">
      <c r="A20" s="1">
        <v>3</v>
      </c>
      <c r="B20" s="34" t="s">
        <v>347</v>
      </c>
      <c r="C20" s="35"/>
      <c r="D20" s="1">
        <v>4.4</v>
      </c>
    </row>
    <row r="21" spans="1:4" ht="12.75">
      <c r="A21" s="1">
        <v>4</v>
      </c>
      <c r="B21" s="34" t="s">
        <v>348</v>
      </c>
      <c r="C21" s="35"/>
      <c r="D21" s="1">
        <v>2.2</v>
      </c>
    </row>
    <row r="22" spans="1:4" ht="12.75">
      <c r="A22" s="1">
        <v>5</v>
      </c>
      <c r="B22" s="34" t="s">
        <v>349</v>
      </c>
      <c r="C22" s="35"/>
      <c r="D22" s="1">
        <v>1.1</v>
      </c>
    </row>
    <row r="23" spans="1:4" ht="12.75">
      <c r="A23" s="31" t="s">
        <v>44</v>
      </c>
      <c r="B23" s="32"/>
      <c r="C23" s="32"/>
      <c r="D23" s="24"/>
    </row>
    <row r="24" spans="1:4" ht="12.75">
      <c r="A24" s="1">
        <v>6</v>
      </c>
      <c r="B24" s="34" t="s">
        <v>345</v>
      </c>
      <c r="C24" s="35"/>
      <c r="D24" s="1">
        <v>0.01</v>
      </c>
    </row>
    <row r="25" spans="1:4" ht="12.75">
      <c r="A25" s="42" t="s">
        <v>16</v>
      </c>
      <c r="B25" s="43"/>
      <c r="C25" s="44"/>
      <c r="D25" s="22">
        <f>SUM(D18:D24)</f>
        <v>12.21</v>
      </c>
    </row>
    <row r="26" spans="1:4" ht="12.75">
      <c r="A26" s="40" t="s">
        <v>17</v>
      </c>
      <c r="B26" s="40"/>
      <c r="C26" s="40"/>
      <c r="D26" s="40"/>
    </row>
  </sheetData>
  <mergeCells count="12">
    <mergeCell ref="A26:D26"/>
    <mergeCell ref="B21:C21"/>
    <mergeCell ref="B22:C22"/>
    <mergeCell ref="B24:C24"/>
    <mergeCell ref="A25:C25"/>
    <mergeCell ref="B19:C19"/>
    <mergeCell ref="B20:C20"/>
    <mergeCell ref="A23:C23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24" sqref="B24:C24"/>
    </sheetView>
  </sheetViews>
  <sheetFormatPr defaultColWidth="9.140625" defaultRowHeight="12.75"/>
  <cols>
    <col min="1" max="2" width="4.00390625" style="0" customWidth="1"/>
    <col min="3" max="3" width="58.140625" style="0" customWidth="1"/>
    <col min="4" max="4" width="15.421875" style="0" customWidth="1"/>
  </cols>
  <sheetData>
    <row r="1" spans="1:4" ht="24" customHeight="1">
      <c r="A1" s="28" t="s">
        <v>0</v>
      </c>
      <c r="B1" s="28"/>
      <c r="C1" s="28"/>
      <c r="D1" s="28"/>
    </row>
    <row r="2" spans="1:4" ht="12.75">
      <c r="A2" s="29" t="s">
        <v>200</v>
      </c>
      <c r="B2" s="29"/>
      <c r="C2" s="29"/>
      <c r="D2" s="29"/>
    </row>
    <row r="3" spans="1:4" ht="18.75" customHeight="1">
      <c r="A3" s="30"/>
      <c r="B3" s="30"/>
      <c r="C3" s="30"/>
      <c r="D3" s="30"/>
    </row>
    <row r="4" spans="1:4" ht="22.5" customHeight="1">
      <c r="A4" s="1"/>
      <c r="B4" s="5" t="s">
        <v>18</v>
      </c>
      <c r="C4" s="26" t="s">
        <v>1</v>
      </c>
      <c r="D4" s="5" t="s">
        <v>2</v>
      </c>
    </row>
    <row r="5" spans="1:4" ht="21" customHeight="1">
      <c r="A5" s="1"/>
      <c r="B5" s="1">
        <v>1</v>
      </c>
      <c r="C5" s="19" t="s">
        <v>3</v>
      </c>
      <c r="D5" s="1">
        <v>1283.3</v>
      </c>
    </row>
    <row r="6" spans="1:4" ht="17.25" customHeight="1">
      <c r="A6" s="1"/>
      <c r="B6" s="1">
        <v>2</v>
      </c>
      <c r="C6" s="19" t="s">
        <v>4</v>
      </c>
      <c r="D6" s="1">
        <v>14.5</v>
      </c>
    </row>
    <row r="7" spans="1:4" ht="30.75" customHeight="1">
      <c r="A7" s="1"/>
      <c r="B7" s="1">
        <v>3</v>
      </c>
      <c r="C7" s="19" t="s">
        <v>5</v>
      </c>
      <c r="D7" s="1">
        <v>70</v>
      </c>
    </row>
    <row r="8" spans="1:4" ht="18" customHeight="1">
      <c r="A8" s="1"/>
      <c r="B8" s="1"/>
      <c r="C8" s="19" t="s">
        <v>6</v>
      </c>
      <c r="D8" s="10">
        <f>D9/D7*100</f>
        <v>100.42857142857142</v>
      </c>
    </row>
    <row r="9" spans="1:4" ht="30" customHeight="1">
      <c r="A9" s="5"/>
      <c r="B9" s="5">
        <v>4</v>
      </c>
      <c r="C9" s="20" t="s">
        <v>7</v>
      </c>
      <c r="D9" s="1">
        <v>70.3</v>
      </c>
    </row>
    <row r="10" spans="1:4" ht="17.25" customHeight="1">
      <c r="A10" s="5"/>
      <c r="B10" s="5">
        <v>5</v>
      </c>
      <c r="C10" s="20" t="s">
        <v>8</v>
      </c>
      <c r="D10" s="1">
        <f>D12+D13+D14</f>
        <v>45.00000000000001</v>
      </c>
    </row>
    <row r="11" spans="1:4" ht="16.5" customHeight="1">
      <c r="A11" s="1"/>
      <c r="B11" s="1"/>
      <c r="C11" s="19" t="s">
        <v>9</v>
      </c>
      <c r="D11" s="1"/>
    </row>
    <row r="12" spans="1:4" ht="105" customHeight="1">
      <c r="A12" s="1"/>
      <c r="B12" s="1" t="s">
        <v>10</v>
      </c>
      <c r="C12" s="19" t="s">
        <v>11</v>
      </c>
      <c r="D12" s="1">
        <v>35.1</v>
      </c>
    </row>
    <row r="13" spans="1:4" ht="80.25" customHeight="1">
      <c r="A13" s="1"/>
      <c r="B13" s="1" t="s">
        <v>12</v>
      </c>
      <c r="C13" s="19" t="s">
        <v>13</v>
      </c>
      <c r="D13" s="1">
        <v>2.2</v>
      </c>
    </row>
    <row r="14" spans="1:4" ht="82.5" customHeight="1">
      <c r="A14" s="1"/>
      <c r="B14" s="1" t="s">
        <v>14</v>
      </c>
      <c r="C14" s="19" t="s">
        <v>20</v>
      </c>
      <c r="D14" s="1">
        <v>7.7</v>
      </c>
    </row>
    <row r="15" spans="1:4" ht="25.5">
      <c r="A15" s="1"/>
      <c r="B15" s="5">
        <v>6</v>
      </c>
      <c r="C15" s="20" t="s">
        <v>15</v>
      </c>
      <c r="D15" s="1">
        <f>D9-D10</f>
        <v>25.29999999999999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201</v>
      </c>
      <c r="C18" s="35"/>
      <c r="D18" s="1">
        <v>2.2</v>
      </c>
    </row>
    <row r="19" spans="1:4" ht="12.75">
      <c r="A19" s="1">
        <v>2</v>
      </c>
      <c r="B19" s="34" t="s">
        <v>202</v>
      </c>
      <c r="C19" s="35"/>
      <c r="D19" s="1">
        <v>2.2</v>
      </c>
    </row>
    <row r="20" spans="1:4" ht="12.75">
      <c r="A20" s="1">
        <v>3</v>
      </c>
      <c r="B20" s="34" t="s">
        <v>156</v>
      </c>
      <c r="C20" s="35"/>
      <c r="D20" s="1">
        <v>1.1</v>
      </c>
    </row>
    <row r="21" spans="1:4" ht="25.5" customHeight="1">
      <c r="A21" s="1">
        <v>4</v>
      </c>
      <c r="B21" s="36" t="s">
        <v>203</v>
      </c>
      <c r="C21" s="37"/>
      <c r="D21" s="1">
        <v>2.2</v>
      </c>
    </row>
    <row r="22" spans="1:4" ht="12.75">
      <c r="A22" s="1">
        <v>5</v>
      </c>
      <c r="B22" s="34" t="s">
        <v>204</v>
      </c>
      <c r="C22" s="35"/>
      <c r="D22" s="1">
        <v>2.2</v>
      </c>
    </row>
    <row r="23" spans="1:4" ht="12.75">
      <c r="A23" s="31" t="s">
        <v>44</v>
      </c>
      <c r="B23" s="32"/>
      <c r="C23" s="32"/>
      <c r="D23" s="24"/>
    </row>
    <row r="24" spans="1:4" ht="12.75">
      <c r="A24" s="2">
        <v>6</v>
      </c>
      <c r="B24" s="34" t="s">
        <v>205</v>
      </c>
      <c r="C24" s="35"/>
      <c r="D24" s="1">
        <v>0.01</v>
      </c>
    </row>
    <row r="25" spans="1:4" ht="12.75">
      <c r="A25" s="41"/>
      <c r="B25" s="41"/>
      <c r="C25" s="41"/>
      <c r="D25" s="41"/>
    </row>
    <row r="26" spans="1:4" ht="12.75">
      <c r="A26" s="42" t="s">
        <v>16</v>
      </c>
      <c r="B26" s="43"/>
      <c r="C26" s="44"/>
      <c r="D26" s="22">
        <f>SUM(D18:D24)</f>
        <v>9.91</v>
      </c>
    </row>
    <row r="28" spans="1:4" ht="12.75">
      <c r="A28" s="40" t="s">
        <v>17</v>
      </c>
      <c r="B28" s="40"/>
      <c r="C28" s="40"/>
      <c r="D28" s="40"/>
    </row>
  </sheetData>
  <mergeCells count="13">
    <mergeCell ref="A26:C26"/>
    <mergeCell ref="A28:D28"/>
    <mergeCell ref="B24:C24"/>
    <mergeCell ref="A25:D25"/>
    <mergeCell ref="A23:C23"/>
    <mergeCell ref="B19:C19"/>
    <mergeCell ref="B20:C20"/>
    <mergeCell ref="B21:C21"/>
    <mergeCell ref="B22:C22"/>
    <mergeCell ref="A1:D1"/>
    <mergeCell ref="A2:D3"/>
    <mergeCell ref="A17:D17"/>
    <mergeCell ref="B18:C1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A1" sqref="A1:D56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9.140625" style="0" customWidth="1"/>
    <col min="4" max="4" width="15.28125" style="0" customWidth="1"/>
  </cols>
  <sheetData>
    <row r="1" spans="1:4" ht="24.75" customHeight="1">
      <c r="A1" s="28" t="s">
        <v>0</v>
      </c>
      <c r="B1" s="28"/>
      <c r="C1" s="28"/>
      <c r="D1" s="28"/>
    </row>
    <row r="2" spans="1:4" ht="12.75">
      <c r="A2" s="29" t="s">
        <v>171</v>
      </c>
      <c r="B2" s="29"/>
      <c r="C2" s="29"/>
      <c r="D2" s="29"/>
    </row>
    <row r="3" spans="1:4" ht="20.25" customHeight="1">
      <c r="A3" s="30"/>
      <c r="B3" s="30"/>
      <c r="C3" s="30"/>
      <c r="D3" s="30"/>
    </row>
    <row r="4" spans="1:4" ht="24" customHeight="1">
      <c r="A4" s="1"/>
      <c r="B4" s="5" t="s">
        <v>18</v>
      </c>
      <c r="C4" s="26" t="s">
        <v>1</v>
      </c>
      <c r="D4" s="5" t="s">
        <v>2</v>
      </c>
    </row>
    <row r="5" spans="1:4" ht="20.25" customHeight="1">
      <c r="A5" s="1"/>
      <c r="B5" s="1">
        <v>1</v>
      </c>
      <c r="C5" s="19" t="s">
        <v>3</v>
      </c>
      <c r="D5" s="1">
        <v>3047.6</v>
      </c>
    </row>
    <row r="6" spans="1:4" ht="21" customHeight="1">
      <c r="A6" s="1"/>
      <c r="B6" s="1">
        <v>2</v>
      </c>
      <c r="C6" s="19" t="s">
        <v>4</v>
      </c>
      <c r="D6" s="1">
        <v>13.1</v>
      </c>
    </row>
    <row r="7" spans="1:4" ht="30.75" customHeight="1">
      <c r="A7" s="1"/>
      <c r="B7" s="1">
        <v>3</v>
      </c>
      <c r="C7" s="19" t="s">
        <v>5</v>
      </c>
      <c r="D7" s="1">
        <v>167.1</v>
      </c>
    </row>
    <row r="8" spans="1:4" ht="20.25" customHeight="1">
      <c r="A8" s="1"/>
      <c r="B8" s="1"/>
      <c r="C8" s="19" t="s">
        <v>6</v>
      </c>
      <c r="D8" s="10">
        <f>D9/D7*100</f>
        <v>92.63913824057451</v>
      </c>
    </row>
    <row r="9" spans="1:4" ht="30.75" customHeight="1">
      <c r="A9" s="5"/>
      <c r="B9" s="5">
        <v>4</v>
      </c>
      <c r="C9" s="20" t="s">
        <v>7</v>
      </c>
      <c r="D9" s="1">
        <v>154.8</v>
      </c>
    </row>
    <row r="10" spans="1:4" ht="19.5" customHeight="1">
      <c r="A10" s="5"/>
      <c r="B10" s="5">
        <v>5</v>
      </c>
      <c r="C10" s="20" t="s">
        <v>8</v>
      </c>
      <c r="D10" s="1">
        <f>D12+D13+D14</f>
        <v>111</v>
      </c>
    </row>
    <row r="11" spans="1:4" ht="16.5" customHeight="1">
      <c r="A11" s="1"/>
      <c r="B11" s="1"/>
      <c r="C11" s="19" t="s">
        <v>9</v>
      </c>
      <c r="D11" s="1"/>
    </row>
    <row r="12" spans="1:4" ht="105.75" customHeight="1">
      <c r="A12" s="1"/>
      <c r="B12" s="1" t="s">
        <v>10</v>
      </c>
      <c r="C12" s="19" t="s">
        <v>11</v>
      </c>
      <c r="D12" s="1">
        <v>59.4</v>
      </c>
    </row>
    <row r="13" spans="1:4" ht="81" customHeight="1">
      <c r="A13" s="1"/>
      <c r="B13" s="1" t="s">
        <v>12</v>
      </c>
      <c r="C13" s="19" t="s">
        <v>13</v>
      </c>
      <c r="D13" s="1">
        <v>22.1</v>
      </c>
    </row>
    <row r="14" spans="1:4" ht="79.5" customHeight="1">
      <c r="A14" s="1"/>
      <c r="B14" s="1" t="s">
        <v>14</v>
      </c>
      <c r="C14" s="19" t="s">
        <v>20</v>
      </c>
      <c r="D14" s="1">
        <v>29.5</v>
      </c>
    </row>
    <row r="15" spans="1:4" ht="21" customHeight="1">
      <c r="A15" s="1"/>
      <c r="B15" s="5">
        <v>6</v>
      </c>
      <c r="C15" s="20" t="s">
        <v>15</v>
      </c>
      <c r="D15" s="1">
        <f>D9-D10</f>
        <v>43.80000000000001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172</v>
      </c>
      <c r="C18" s="35"/>
      <c r="D18" s="1">
        <v>1.2</v>
      </c>
    </row>
    <row r="19" spans="1:4" ht="12.75">
      <c r="A19" s="1">
        <v>2</v>
      </c>
      <c r="B19" s="34" t="s">
        <v>174</v>
      </c>
      <c r="C19" s="35"/>
      <c r="D19" s="1">
        <v>1.1</v>
      </c>
    </row>
    <row r="20" spans="1:4" ht="12.75">
      <c r="A20" s="1">
        <v>3</v>
      </c>
      <c r="B20" s="34" t="s">
        <v>175</v>
      </c>
      <c r="C20" s="35"/>
      <c r="D20" s="1">
        <v>0.9</v>
      </c>
    </row>
    <row r="21" spans="1:4" ht="12.75">
      <c r="A21" s="1">
        <v>4</v>
      </c>
      <c r="B21" s="34" t="s">
        <v>176</v>
      </c>
      <c r="C21" s="35"/>
      <c r="D21" s="1">
        <v>2.2</v>
      </c>
    </row>
    <row r="22" spans="1:4" ht="12.75">
      <c r="A22" s="1">
        <v>5</v>
      </c>
      <c r="B22" s="34" t="s">
        <v>177</v>
      </c>
      <c r="C22" s="35"/>
      <c r="D22" s="1">
        <v>6.6</v>
      </c>
    </row>
    <row r="23" spans="1:4" ht="12.75">
      <c r="A23" s="1">
        <v>6</v>
      </c>
      <c r="B23" s="38" t="s">
        <v>178</v>
      </c>
      <c r="C23" s="39"/>
      <c r="D23" s="11">
        <v>6</v>
      </c>
    </row>
    <row r="24" spans="1:4" ht="12.75">
      <c r="A24" s="1">
        <v>7</v>
      </c>
      <c r="B24" s="36" t="s">
        <v>179</v>
      </c>
      <c r="C24" s="37"/>
      <c r="D24" s="1">
        <v>2.2</v>
      </c>
    </row>
    <row r="25" spans="1:4" ht="12.75">
      <c r="A25" s="1">
        <v>8</v>
      </c>
      <c r="B25" s="36" t="s">
        <v>180</v>
      </c>
      <c r="C25" s="37"/>
      <c r="D25" s="1">
        <v>3.3</v>
      </c>
    </row>
    <row r="26" spans="1:4" ht="12.75">
      <c r="A26" s="1">
        <v>9</v>
      </c>
      <c r="B26" s="36" t="s">
        <v>181</v>
      </c>
      <c r="C26" s="37"/>
      <c r="D26" s="1">
        <v>1.2</v>
      </c>
    </row>
    <row r="27" spans="1:4" ht="12.75">
      <c r="A27" s="1">
        <v>10</v>
      </c>
      <c r="B27" s="36" t="s">
        <v>182</v>
      </c>
      <c r="C27" s="37"/>
      <c r="D27" s="1">
        <v>0.55</v>
      </c>
    </row>
    <row r="28" spans="1:4" ht="12.75">
      <c r="A28" s="1">
        <v>11</v>
      </c>
      <c r="B28" s="36" t="s">
        <v>183</v>
      </c>
      <c r="C28" s="37"/>
      <c r="D28" s="1">
        <v>0.55</v>
      </c>
    </row>
    <row r="29" spans="1:4" ht="12.75">
      <c r="A29" s="1">
        <v>12</v>
      </c>
      <c r="B29" s="36" t="s">
        <v>184</v>
      </c>
      <c r="C29" s="37"/>
      <c r="D29" s="1">
        <v>2.2</v>
      </c>
    </row>
    <row r="30" spans="1:4" ht="12.75">
      <c r="A30" s="1">
        <v>13</v>
      </c>
      <c r="B30" s="36" t="s">
        <v>185</v>
      </c>
      <c r="C30" s="37"/>
      <c r="D30" s="1">
        <v>0.55</v>
      </c>
    </row>
    <row r="31" spans="1:4" ht="12.75">
      <c r="A31" s="1">
        <v>14</v>
      </c>
      <c r="B31" s="36" t="s">
        <v>186</v>
      </c>
      <c r="C31" s="37"/>
      <c r="D31" s="1">
        <v>2.2</v>
      </c>
    </row>
    <row r="32" spans="1:4" ht="12.75">
      <c r="A32" s="1">
        <v>15</v>
      </c>
      <c r="B32" s="36" t="s">
        <v>187</v>
      </c>
      <c r="C32" s="37"/>
      <c r="D32" s="1">
        <v>1.2</v>
      </c>
    </row>
    <row r="33" spans="1:4" ht="12.75">
      <c r="A33" s="1">
        <v>16</v>
      </c>
      <c r="B33" s="36" t="s">
        <v>188</v>
      </c>
      <c r="C33" s="37"/>
      <c r="D33" s="1">
        <v>1.1</v>
      </c>
    </row>
    <row r="34" spans="1:4" ht="12.75">
      <c r="A34" s="1">
        <v>17</v>
      </c>
      <c r="B34" s="36" t="s">
        <v>189</v>
      </c>
      <c r="C34" s="37"/>
      <c r="D34" s="1">
        <v>1.2</v>
      </c>
    </row>
    <row r="35" spans="1:4" ht="12.75">
      <c r="A35" s="1">
        <v>18</v>
      </c>
      <c r="B35" s="36" t="s">
        <v>190</v>
      </c>
      <c r="C35" s="37"/>
      <c r="D35" s="1">
        <v>2.2</v>
      </c>
    </row>
    <row r="36" spans="1:4" ht="12.75">
      <c r="A36" s="1">
        <v>19</v>
      </c>
      <c r="B36" s="36" t="s">
        <v>191</v>
      </c>
      <c r="C36" s="37"/>
      <c r="D36" s="1">
        <v>1.1</v>
      </c>
    </row>
    <row r="37" spans="1:4" ht="12.75">
      <c r="A37" s="1">
        <v>20</v>
      </c>
      <c r="B37" s="36" t="s">
        <v>192</v>
      </c>
      <c r="C37" s="37"/>
      <c r="D37" s="1">
        <v>1.1</v>
      </c>
    </row>
    <row r="38" spans="1:4" ht="12.75">
      <c r="A38" s="1">
        <v>21</v>
      </c>
      <c r="B38" s="36" t="s">
        <v>193</v>
      </c>
      <c r="C38" s="37"/>
      <c r="D38" s="1">
        <v>2.2</v>
      </c>
    </row>
    <row r="39" spans="1:4" ht="12.75">
      <c r="A39" s="1">
        <v>22</v>
      </c>
      <c r="B39" s="36" t="s">
        <v>194</v>
      </c>
      <c r="C39" s="37"/>
      <c r="D39" s="1">
        <v>2.2</v>
      </c>
    </row>
    <row r="40" spans="1:4" ht="12.75">
      <c r="A40" s="1">
        <v>23</v>
      </c>
      <c r="B40" s="36" t="s">
        <v>195</v>
      </c>
      <c r="C40" s="37"/>
      <c r="D40" s="1">
        <v>1.2</v>
      </c>
    </row>
    <row r="41" spans="1:4" ht="12.75">
      <c r="A41" s="1">
        <v>24</v>
      </c>
      <c r="B41" s="36" t="s">
        <v>196</v>
      </c>
      <c r="C41" s="37"/>
      <c r="D41" s="1">
        <v>2.2</v>
      </c>
    </row>
    <row r="42" spans="1:4" ht="12.75">
      <c r="A42" s="1">
        <v>25</v>
      </c>
      <c r="B42" s="36" t="s">
        <v>197</v>
      </c>
      <c r="C42" s="37"/>
      <c r="D42" s="1">
        <v>1.65</v>
      </c>
    </row>
    <row r="43" spans="1:4" ht="12.75">
      <c r="A43" s="1">
        <v>26</v>
      </c>
      <c r="B43" s="36" t="s">
        <v>170</v>
      </c>
      <c r="C43" s="37"/>
      <c r="D43" s="1">
        <v>2.2</v>
      </c>
    </row>
    <row r="44" spans="1:4" ht="12.75">
      <c r="A44" s="1">
        <v>27</v>
      </c>
      <c r="B44" s="36" t="s">
        <v>198</v>
      </c>
      <c r="C44" s="37"/>
      <c r="D44" s="1">
        <v>0.55</v>
      </c>
    </row>
    <row r="45" spans="1:4" ht="12.75">
      <c r="A45" s="1">
        <v>28</v>
      </c>
      <c r="B45" s="36" t="s">
        <v>199</v>
      </c>
      <c r="C45" s="37"/>
      <c r="D45" s="1">
        <v>0.55</v>
      </c>
    </row>
    <row r="46" spans="1:4" ht="12.75">
      <c r="A46" s="31" t="s">
        <v>44</v>
      </c>
      <c r="B46" s="32"/>
      <c r="C46" s="32"/>
      <c r="D46" s="24"/>
    </row>
    <row r="47" spans="1:4" ht="12.75">
      <c r="A47" s="2">
        <v>29</v>
      </c>
      <c r="B47" s="34" t="s">
        <v>173</v>
      </c>
      <c r="C47" s="35"/>
      <c r="D47" s="1">
        <v>0.02</v>
      </c>
    </row>
    <row r="48" spans="1:4" ht="12.75">
      <c r="A48" s="2">
        <v>30</v>
      </c>
      <c r="B48" s="34" t="s">
        <v>81</v>
      </c>
      <c r="C48" s="35"/>
      <c r="D48" s="1">
        <v>0.08</v>
      </c>
    </row>
    <row r="49" spans="1:4" ht="12.75">
      <c r="A49" s="2">
        <v>31</v>
      </c>
      <c r="B49" s="34" t="s">
        <v>82</v>
      </c>
      <c r="C49" s="35"/>
      <c r="D49" s="1">
        <v>0.08</v>
      </c>
    </row>
    <row r="50" spans="1:4" ht="12.75">
      <c r="A50" s="41"/>
      <c r="B50" s="41"/>
      <c r="C50" s="41"/>
      <c r="D50" s="41"/>
    </row>
    <row r="51" spans="1:4" ht="12.75">
      <c r="A51" s="42" t="s">
        <v>16</v>
      </c>
      <c r="B51" s="43"/>
      <c r="C51" s="44"/>
      <c r="D51" s="22">
        <f>SUM(D18:D49)</f>
        <v>51.58000000000001</v>
      </c>
    </row>
    <row r="53" spans="1:4" ht="12.75">
      <c r="A53" s="40" t="s">
        <v>17</v>
      </c>
      <c r="B53" s="40"/>
      <c r="C53" s="40"/>
      <c r="D53" s="40"/>
    </row>
  </sheetData>
  <mergeCells count="38">
    <mergeCell ref="A53:D53"/>
    <mergeCell ref="B37:C37"/>
    <mergeCell ref="B38:C38"/>
    <mergeCell ref="B39:C39"/>
    <mergeCell ref="B40:C40"/>
    <mergeCell ref="B41:C41"/>
    <mergeCell ref="B42:C42"/>
    <mergeCell ref="B43:C43"/>
    <mergeCell ref="B44:C44"/>
    <mergeCell ref="A50:D50"/>
    <mergeCell ref="A51:C51"/>
    <mergeCell ref="B47:C47"/>
    <mergeCell ref="B48:C48"/>
    <mergeCell ref="B49:C49"/>
    <mergeCell ref="B35:C35"/>
    <mergeCell ref="B36:C36"/>
    <mergeCell ref="B45:C45"/>
    <mergeCell ref="A46:C46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A1:D1"/>
    <mergeCell ref="A2:D3"/>
    <mergeCell ref="A17:D17"/>
    <mergeCell ref="B18:C1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D50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56.57421875" style="0" customWidth="1"/>
    <col min="4" max="4" width="16.140625" style="0" customWidth="1"/>
  </cols>
  <sheetData>
    <row r="1" spans="1:4" ht="24.75" customHeight="1">
      <c r="A1" s="28" t="s">
        <v>0</v>
      </c>
      <c r="B1" s="28"/>
      <c r="C1" s="28"/>
      <c r="D1" s="28"/>
    </row>
    <row r="2" spans="1:4" ht="12.75">
      <c r="A2" s="29" t="s">
        <v>144</v>
      </c>
      <c r="B2" s="29"/>
      <c r="C2" s="29"/>
      <c r="D2" s="29"/>
    </row>
    <row r="3" spans="1:4" ht="22.5" customHeight="1">
      <c r="A3" s="30"/>
      <c r="B3" s="30"/>
      <c r="C3" s="30"/>
      <c r="D3" s="30"/>
    </row>
    <row r="4" spans="1:4" ht="21.75" customHeight="1">
      <c r="A4" s="1"/>
      <c r="B4" s="25" t="s">
        <v>18</v>
      </c>
      <c r="C4" s="26" t="s">
        <v>1</v>
      </c>
      <c r="D4" s="5" t="s">
        <v>2</v>
      </c>
    </row>
    <row r="5" spans="1:4" ht="17.25" customHeight="1">
      <c r="A5" s="1"/>
      <c r="B5" s="1">
        <v>1</v>
      </c>
      <c r="C5" s="19" t="s">
        <v>3</v>
      </c>
      <c r="D5" s="1">
        <v>3069.6</v>
      </c>
    </row>
    <row r="6" spans="1:4" ht="17.25" customHeight="1">
      <c r="A6" s="1"/>
      <c r="B6" s="1">
        <v>2</v>
      </c>
      <c r="C6" s="19" t="s">
        <v>4</v>
      </c>
      <c r="D6" s="1">
        <v>18</v>
      </c>
    </row>
    <row r="7" spans="1:4" ht="29.25" customHeight="1">
      <c r="A7" s="1"/>
      <c r="B7" s="1">
        <v>3</v>
      </c>
      <c r="C7" s="19" t="s">
        <v>5</v>
      </c>
      <c r="D7" s="1">
        <v>169</v>
      </c>
    </row>
    <row r="8" spans="1:4" ht="17.25" customHeight="1">
      <c r="A8" s="1"/>
      <c r="B8" s="1"/>
      <c r="C8" s="19" t="s">
        <v>6</v>
      </c>
      <c r="D8" s="10">
        <f>D9/D7*100</f>
        <v>93.72781065088758</v>
      </c>
    </row>
    <row r="9" spans="1:4" ht="30.75" customHeight="1">
      <c r="A9" s="5"/>
      <c r="B9" s="5">
        <v>4</v>
      </c>
      <c r="C9" s="20" t="s">
        <v>7</v>
      </c>
      <c r="D9" s="1">
        <v>158.4</v>
      </c>
    </row>
    <row r="10" spans="1:4" ht="16.5" customHeight="1">
      <c r="A10" s="5"/>
      <c r="B10" s="5">
        <v>5</v>
      </c>
      <c r="C10" s="20" t="s">
        <v>8</v>
      </c>
      <c r="D10" s="1">
        <f>D12+D13+D14</f>
        <v>115.6</v>
      </c>
    </row>
    <row r="11" spans="1:4" ht="18" customHeight="1">
      <c r="A11" s="1"/>
      <c r="B11" s="1"/>
      <c r="C11" s="19" t="s">
        <v>9</v>
      </c>
      <c r="D11" s="1"/>
    </row>
    <row r="12" spans="1:4" ht="105.75" customHeight="1">
      <c r="A12" s="1"/>
      <c r="B12" s="1" t="s">
        <v>10</v>
      </c>
      <c r="C12" s="19" t="s">
        <v>11</v>
      </c>
      <c r="D12" s="1">
        <v>59.9</v>
      </c>
    </row>
    <row r="13" spans="1:4" ht="82.5" customHeight="1">
      <c r="A13" s="1"/>
      <c r="B13" s="1" t="s">
        <v>12</v>
      </c>
      <c r="C13" s="19" t="s">
        <v>13</v>
      </c>
      <c r="D13" s="1">
        <v>35.4</v>
      </c>
    </row>
    <row r="14" spans="1:4" ht="86.25" customHeight="1">
      <c r="A14" s="1"/>
      <c r="B14" s="1" t="s">
        <v>14</v>
      </c>
      <c r="C14" s="19" t="s">
        <v>20</v>
      </c>
      <c r="D14" s="1">
        <v>20.3</v>
      </c>
    </row>
    <row r="15" spans="1:4" ht="29.25" customHeight="1">
      <c r="A15" s="1"/>
      <c r="B15" s="5">
        <v>6</v>
      </c>
      <c r="C15" s="20" t="s">
        <v>15</v>
      </c>
      <c r="D15" s="1">
        <f>D9-D10</f>
        <v>42.80000000000001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145</v>
      </c>
      <c r="C18" s="35"/>
      <c r="D18" s="1">
        <v>6.6</v>
      </c>
    </row>
    <row r="19" spans="1:4" ht="12.75">
      <c r="A19" s="1">
        <v>2</v>
      </c>
      <c r="B19" s="34" t="s">
        <v>146</v>
      </c>
      <c r="C19" s="35"/>
      <c r="D19" s="1">
        <v>17.6</v>
      </c>
    </row>
    <row r="20" spans="1:4" ht="12.75">
      <c r="A20" s="1">
        <v>3</v>
      </c>
      <c r="B20" s="34" t="s">
        <v>147</v>
      </c>
      <c r="C20" s="35"/>
      <c r="D20" s="1">
        <v>0.55</v>
      </c>
    </row>
    <row r="21" spans="1:4" ht="12.75">
      <c r="A21" s="1">
        <v>4</v>
      </c>
      <c r="B21" s="34" t="s">
        <v>148</v>
      </c>
      <c r="C21" s="35"/>
      <c r="D21" s="1">
        <v>1.2</v>
      </c>
    </row>
    <row r="22" spans="1:4" ht="12.75">
      <c r="A22" s="1">
        <v>5</v>
      </c>
      <c r="B22" s="34" t="s">
        <v>153</v>
      </c>
      <c r="C22" s="35"/>
      <c r="D22" s="1">
        <v>1.1</v>
      </c>
    </row>
    <row r="23" spans="1:4" ht="12.75">
      <c r="A23" s="1">
        <v>6</v>
      </c>
      <c r="B23" s="38" t="s">
        <v>150</v>
      </c>
      <c r="C23" s="39"/>
      <c r="D23" s="11">
        <v>2.2</v>
      </c>
    </row>
    <row r="24" spans="1:4" ht="12.75">
      <c r="A24" s="1">
        <v>7</v>
      </c>
      <c r="B24" s="36" t="s">
        <v>154</v>
      </c>
      <c r="C24" s="37"/>
      <c r="D24" s="1">
        <v>1</v>
      </c>
    </row>
    <row r="25" spans="1:4" ht="12.75">
      <c r="A25" s="1">
        <v>8</v>
      </c>
      <c r="B25" s="36" t="s">
        <v>156</v>
      </c>
      <c r="C25" s="37"/>
      <c r="D25" s="1">
        <v>2.2</v>
      </c>
    </row>
    <row r="26" spans="1:4" ht="12.75">
      <c r="A26" s="1">
        <v>9</v>
      </c>
      <c r="B26" s="36" t="s">
        <v>157</v>
      </c>
      <c r="C26" s="37"/>
      <c r="D26" s="1">
        <v>1.2</v>
      </c>
    </row>
    <row r="27" spans="1:4" ht="12.75">
      <c r="A27" s="1">
        <v>10</v>
      </c>
      <c r="B27" s="36" t="s">
        <v>158</v>
      </c>
      <c r="C27" s="37"/>
      <c r="D27" s="1">
        <v>3.3</v>
      </c>
    </row>
    <row r="28" spans="1:4" ht="12.75">
      <c r="A28" s="1">
        <v>11</v>
      </c>
      <c r="B28" s="36" t="s">
        <v>159</v>
      </c>
      <c r="C28" s="37"/>
      <c r="D28" s="1">
        <v>1.8</v>
      </c>
    </row>
    <row r="29" spans="1:4" ht="12.75">
      <c r="A29" s="1">
        <v>12</v>
      </c>
      <c r="B29" s="36" t="s">
        <v>160</v>
      </c>
      <c r="C29" s="37"/>
      <c r="D29" s="1">
        <v>2.2</v>
      </c>
    </row>
    <row r="30" spans="1:4" ht="12.75">
      <c r="A30" s="1">
        <v>13</v>
      </c>
      <c r="B30" s="36" t="s">
        <v>161</v>
      </c>
      <c r="C30" s="37"/>
      <c r="D30" s="1">
        <v>1.1</v>
      </c>
    </row>
    <row r="31" spans="1:4" ht="12.75">
      <c r="A31" s="1">
        <v>14</v>
      </c>
      <c r="B31" s="36" t="s">
        <v>162</v>
      </c>
      <c r="C31" s="37"/>
      <c r="D31" s="1">
        <v>2.2</v>
      </c>
    </row>
    <row r="32" spans="1:4" ht="12.75">
      <c r="A32" s="1">
        <v>15</v>
      </c>
      <c r="B32" s="36" t="s">
        <v>163</v>
      </c>
      <c r="C32" s="37"/>
      <c r="D32" s="1">
        <v>2.2</v>
      </c>
    </row>
    <row r="33" spans="1:4" ht="12.75">
      <c r="A33" s="1">
        <v>16</v>
      </c>
      <c r="B33" s="36" t="s">
        <v>166</v>
      </c>
      <c r="C33" s="37"/>
      <c r="D33" s="1">
        <v>2.2</v>
      </c>
    </row>
    <row r="34" spans="1:4" ht="12.75">
      <c r="A34" s="1">
        <v>17</v>
      </c>
      <c r="B34" s="36" t="s">
        <v>167</v>
      </c>
      <c r="C34" s="37"/>
      <c r="D34" s="1">
        <v>1.1</v>
      </c>
    </row>
    <row r="35" spans="1:4" ht="12.75">
      <c r="A35" s="1">
        <v>18</v>
      </c>
      <c r="B35" s="36" t="s">
        <v>168</v>
      </c>
      <c r="C35" s="37"/>
      <c r="D35" s="1">
        <v>2.2</v>
      </c>
    </row>
    <row r="36" spans="1:4" ht="12.75">
      <c r="A36" s="1">
        <v>19</v>
      </c>
      <c r="B36" s="36" t="s">
        <v>169</v>
      </c>
      <c r="C36" s="37"/>
      <c r="D36" s="1">
        <v>2.2</v>
      </c>
    </row>
    <row r="37" spans="1:4" ht="12.75">
      <c r="A37" s="1">
        <v>20</v>
      </c>
      <c r="B37" s="36" t="s">
        <v>170</v>
      </c>
      <c r="C37" s="37"/>
      <c r="D37" s="1">
        <v>1.1</v>
      </c>
    </row>
    <row r="38" spans="1:4" ht="12.75">
      <c r="A38" s="31" t="s">
        <v>44</v>
      </c>
      <c r="B38" s="32"/>
      <c r="C38" s="32"/>
      <c r="D38" s="24"/>
    </row>
    <row r="39" spans="1:4" ht="12.75">
      <c r="A39" s="2">
        <v>21</v>
      </c>
      <c r="B39" s="34" t="s">
        <v>149</v>
      </c>
      <c r="C39" s="35"/>
      <c r="D39" s="1">
        <v>0.06</v>
      </c>
    </row>
    <row r="40" spans="1:4" ht="12.75">
      <c r="A40" s="2">
        <v>22</v>
      </c>
      <c r="B40" s="34" t="s">
        <v>151</v>
      </c>
      <c r="C40" s="35"/>
      <c r="D40" s="1">
        <v>0.06</v>
      </c>
    </row>
    <row r="41" spans="1:4" ht="12.75">
      <c r="A41" s="2">
        <v>23</v>
      </c>
      <c r="B41" s="34" t="s">
        <v>152</v>
      </c>
      <c r="C41" s="35"/>
      <c r="D41" s="1">
        <v>0.08</v>
      </c>
    </row>
    <row r="42" spans="1:4" ht="12.75">
      <c r="A42" s="2">
        <v>24</v>
      </c>
      <c r="B42" s="34" t="s">
        <v>155</v>
      </c>
      <c r="C42" s="35"/>
      <c r="D42" s="1">
        <v>0.13</v>
      </c>
    </row>
    <row r="43" spans="1:4" ht="12.75">
      <c r="A43" s="2">
        <v>25</v>
      </c>
      <c r="B43" s="34" t="s">
        <v>164</v>
      </c>
      <c r="C43" s="35"/>
      <c r="D43" s="1">
        <v>0.06</v>
      </c>
    </row>
    <row r="44" spans="1:4" ht="12.75">
      <c r="A44" s="2">
        <v>26</v>
      </c>
      <c r="B44" s="34" t="s">
        <v>165</v>
      </c>
      <c r="C44" s="35"/>
      <c r="D44" s="1">
        <v>0.08</v>
      </c>
    </row>
    <row r="45" spans="1:4" ht="12.75">
      <c r="A45" s="41"/>
      <c r="B45" s="41"/>
      <c r="C45" s="41"/>
      <c r="D45" s="41"/>
    </row>
    <row r="46" spans="1:4" ht="12.75">
      <c r="A46" s="42" t="s">
        <v>16</v>
      </c>
      <c r="B46" s="43"/>
      <c r="C46" s="44"/>
      <c r="D46" s="22">
        <f>SUM(D18:D44)</f>
        <v>55.72000000000003</v>
      </c>
    </row>
    <row r="48" spans="1:4" ht="12.75">
      <c r="A48" s="40" t="s">
        <v>17</v>
      </c>
      <c r="B48" s="40"/>
      <c r="C48" s="40"/>
      <c r="D48" s="40"/>
    </row>
  </sheetData>
  <mergeCells count="33">
    <mergeCell ref="B35:C35"/>
    <mergeCell ref="B31:C31"/>
    <mergeCell ref="B32:C32"/>
    <mergeCell ref="B33:C33"/>
    <mergeCell ref="B34:C34"/>
    <mergeCell ref="A48:D48"/>
    <mergeCell ref="B40:C40"/>
    <mergeCell ref="B41:C41"/>
    <mergeCell ref="B42:C42"/>
    <mergeCell ref="B43:C43"/>
    <mergeCell ref="B39:C39"/>
    <mergeCell ref="B44:C44"/>
    <mergeCell ref="A45:D45"/>
    <mergeCell ref="A46:C46"/>
    <mergeCell ref="B24:C24"/>
    <mergeCell ref="B25:C25"/>
    <mergeCell ref="B37:C37"/>
    <mergeCell ref="A38:C38"/>
    <mergeCell ref="B26:C26"/>
    <mergeCell ref="B27:C27"/>
    <mergeCell ref="B28:C28"/>
    <mergeCell ref="B30:C30"/>
    <mergeCell ref="B29:C29"/>
    <mergeCell ref="B36:C36"/>
    <mergeCell ref="B19:C19"/>
    <mergeCell ref="B20:C20"/>
    <mergeCell ref="B21:C21"/>
    <mergeCell ref="B23:C23"/>
    <mergeCell ref="B22:C22"/>
    <mergeCell ref="A1:D1"/>
    <mergeCell ref="A2:D3"/>
    <mergeCell ref="A17:D17"/>
    <mergeCell ref="B18:C1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:D37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61.57421875" style="0" customWidth="1"/>
    <col min="4" max="4" width="15.28125" style="0" customWidth="1"/>
  </cols>
  <sheetData>
    <row r="1" spans="1:4" ht="20.25" customHeight="1">
      <c r="A1" s="28" t="s">
        <v>0</v>
      </c>
      <c r="B1" s="28"/>
      <c r="C1" s="28"/>
      <c r="D1" s="28"/>
    </row>
    <row r="2" spans="1:4" ht="12.75">
      <c r="A2" s="29" t="s">
        <v>133</v>
      </c>
      <c r="B2" s="29"/>
      <c r="C2" s="29"/>
      <c r="D2" s="29"/>
    </row>
    <row r="3" spans="1:4" ht="21" customHeight="1">
      <c r="A3" s="30"/>
      <c r="B3" s="30"/>
      <c r="C3" s="30"/>
      <c r="D3" s="30"/>
    </row>
    <row r="4" spans="1:4" ht="24.75" customHeight="1">
      <c r="A4" s="1"/>
      <c r="B4" s="5" t="s">
        <v>18</v>
      </c>
      <c r="C4" s="7" t="s">
        <v>1</v>
      </c>
      <c r="D4" s="5" t="s">
        <v>2</v>
      </c>
    </row>
    <row r="5" spans="1:4" ht="16.5" customHeight="1">
      <c r="A5" s="1"/>
      <c r="B5" s="1">
        <v>1</v>
      </c>
      <c r="C5" s="19" t="s">
        <v>3</v>
      </c>
      <c r="D5" s="1">
        <v>3143.6</v>
      </c>
    </row>
    <row r="6" spans="1:4" ht="15.75" customHeight="1">
      <c r="A6" s="1"/>
      <c r="B6" s="1">
        <v>2</v>
      </c>
      <c r="C6" s="19" t="s">
        <v>4</v>
      </c>
      <c r="D6" s="1">
        <v>22.3</v>
      </c>
    </row>
    <row r="7" spans="1:4" ht="29.25" customHeight="1">
      <c r="A7" s="1"/>
      <c r="B7" s="1">
        <v>3</v>
      </c>
      <c r="C7" s="19" t="s">
        <v>5</v>
      </c>
      <c r="D7" s="1">
        <v>177.7</v>
      </c>
    </row>
    <row r="8" spans="1:4" ht="16.5" customHeight="1">
      <c r="A8" s="1"/>
      <c r="B8" s="1"/>
      <c r="C8" s="19" t="s">
        <v>6</v>
      </c>
      <c r="D8" s="10">
        <f>D9/D7*100</f>
        <v>92.17782779966235</v>
      </c>
    </row>
    <row r="9" spans="1:4" ht="28.5" customHeight="1">
      <c r="A9" s="5"/>
      <c r="B9" s="5">
        <v>4</v>
      </c>
      <c r="C9" s="20" t="s">
        <v>7</v>
      </c>
      <c r="D9" s="1">
        <v>163.8</v>
      </c>
    </row>
    <row r="10" spans="1:4" ht="16.5" customHeight="1">
      <c r="A10" s="5"/>
      <c r="B10" s="5">
        <v>5</v>
      </c>
      <c r="C10" s="20" t="s">
        <v>8</v>
      </c>
      <c r="D10" s="1">
        <f>D12+D13+D14</f>
        <v>91.69999999999999</v>
      </c>
    </row>
    <row r="11" spans="1:4" ht="15.75" customHeight="1">
      <c r="A11" s="1"/>
      <c r="B11" s="1"/>
      <c r="C11" s="19" t="s">
        <v>9</v>
      </c>
      <c r="D11" s="1"/>
    </row>
    <row r="12" spans="1:4" ht="107.25" customHeight="1">
      <c r="A12" s="1"/>
      <c r="B12" s="1" t="s">
        <v>10</v>
      </c>
      <c r="C12" s="19" t="s">
        <v>11</v>
      </c>
      <c r="D12" s="1">
        <v>62</v>
      </c>
    </row>
    <row r="13" spans="1:4" ht="81" customHeight="1">
      <c r="A13" s="1"/>
      <c r="B13" s="1" t="s">
        <v>12</v>
      </c>
      <c r="C13" s="19" t="s">
        <v>13</v>
      </c>
      <c r="D13" s="1">
        <v>17.6</v>
      </c>
    </row>
    <row r="14" spans="1:4" ht="81" customHeight="1">
      <c r="A14" s="1"/>
      <c r="B14" s="1" t="s">
        <v>14</v>
      </c>
      <c r="C14" s="19" t="s">
        <v>20</v>
      </c>
      <c r="D14" s="1">
        <v>12.1</v>
      </c>
    </row>
    <row r="15" spans="1:4" ht="12.75">
      <c r="A15" s="1"/>
      <c r="B15" s="5">
        <v>6</v>
      </c>
      <c r="C15" s="20" t="s">
        <v>15</v>
      </c>
      <c r="D15" s="1">
        <f>D9-D10</f>
        <v>72.10000000000002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134</v>
      </c>
      <c r="C18" s="35"/>
      <c r="D18" s="1">
        <v>2.2</v>
      </c>
    </row>
    <row r="19" spans="1:4" ht="12.75">
      <c r="A19" s="1">
        <v>2</v>
      </c>
      <c r="B19" s="34" t="s">
        <v>135</v>
      </c>
      <c r="C19" s="35"/>
      <c r="D19" s="1">
        <v>6.6</v>
      </c>
    </row>
    <row r="20" spans="1:4" ht="12.75">
      <c r="A20" s="1">
        <v>3</v>
      </c>
      <c r="B20" s="34" t="s">
        <v>136</v>
      </c>
      <c r="C20" s="35"/>
      <c r="D20" s="1">
        <v>6.6</v>
      </c>
    </row>
    <row r="21" spans="1:4" ht="12.75">
      <c r="A21" s="1">
        <v>4</v>
      </c>
      <c r="B21" s="34" t="s">
        <v>137</v>
      </c>
      <c r="C21" s="35"/>
      <c r="D21" s="1">
        <v>1.1</v>
      </c>
    </row>
    <row r="22" spans="1:4" ht="12.75">
      <c r="A22" s="1">
        <v>5</v>
      </c>
      <c r="B22" s="38" t="s">
        <v>138</v>
      </c>
      <c r="C22" s="39"/>
      <c r="D22" s="11">
        <v>1.65</v>
      </c>
    </row>
    <row r="23" spans="1:4" ht="12.75">
      <c r="A23" s="1">
        <v>6</v>
      </c>
      <c r="B23" s="36" t="s">
        <v>139</v>
      </c>
      <c r="C23" s="37"/>
      <c r="D23" s="1">
        <v>6.6</v>
      </c>
    </row>
    <row r="24" spans="1:4" ht="12.75">
      <c r="A24" s="1">
        <v>7</v>
      </c>
      <c r="B24" s="36" t="s">
        <v>142</v>
      </c>
      <c r="C24" s="37"/>
      <c r="D24" s="1">
        <v>2.2</v>
      </c>
    </row>
    <row r="25" spans="1:4" ht="12.75">
      <c r="A25" s="1">
        <v>8</v>
      </c>
      <c r="B25" s="36" t="s">
        <v>143</v>
      </c>
      <c r="C25" s="37"/>
      <c r="D25" s="1">
        <v>2.2</v>
      </c>
    </row>
    <row r="26" spans="1:4" ht="12.75">
      <c r="A26" s="31" t="s">
        <v>44</v>
      </c>
      <c r="B26" s="32"/>
      <c r="C26" s="32"/>
      <c r="D26" s="24"/>
    </row>
    <row r="27" spans="1:4" ht="12.75">
      <c r="A27" s="2">
        <v>9</v>
      </c>
      <c r="B27" s="34" t="s">
        <v>140</v>
      </c>
      <c r="C27" s="35"/>
      <c r="D27" s="1">
        <v>0.3</v>
      </c>
    </row>
    <row r="28" spans="1:4" ht="12.75">
      <c r="A28" s="2">
        <v>10</v>
      </c>
      <c r="B28" s="34" t="s">
        <v>141</v>
      </c>
      <c r="C28" s="35"/>
      <c r="D28" s="1">
        <v>0.2</v>
      </c>
    </row>
    <row r="29" spans="1:4" ht="12.75">
      <c r="A29" s="41"/>
      <c r="B29" s="41"/>
      <c r="C29" s="41"/>
      <c r="D29" s="41"/>
    </row>
    <row r="30" spans="1:4" ht="12.75">
      <c r="A30" s="42" t="s">
        <v>16</v>
      </c>
      <c r="B30" s="43"/>
      <c r="C30" s="44"/>
      <c r="D30" s="22">
        <f>SUM(D18:D28)</f>
        <v>29.65</v>
      </c>
    </row>
    <row r="31" ht="6" customHeight="1"/>
    <row r="32" spans="1:4" ht="12.75">
      <c r="A32" s="40" t="s">
        <v>17</v>
      </c>
      <c r="B32" s="40"/>
      <c r="C32" s="40"/>
      <c r="D32" s="40"/>
    </row>
  </sheetData>
  <mergeCells count="17">
    <mergeCell ref="A1:D1"/>
    <mergeCell ref="A2:D3"/>
    <mergeCell ref="A17:D17"/>
    <mergeCell ref="B18:C18"/>
    <mergeCell ref="B19:C19"/>
    <mergeCell ref="B20:C20"/>
    <mergeCell ref="B21:C21"/>
    <mergeCell ref="B22:C22"/>
    <mergeCell ref="B23:C23"/>
    <mergeCell ref="B24:C24"/>
    <mergeCell ref="B25:C25"/>
    <mergeCell ref="A26:C26"/>
    <mergeCell ref="A30:C30"/>
    <mergeCell ref="A32:D32"/>
    <mergeCell ref="B27:C27"/>
    <mergeCell ref="B28:C28"/>
    <mergeCell ref="A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1" sqref="A1:D45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56.28125" style="0" customWidth="1"/>
    <col min="4" max="4" width="15.8515625" style="0" customWidth="1"/>
  </cols>
  <sheetData>
    <row r="1" spans="1:4" ht="18.75" customHeight="1">
      <c r="A1" s="28" t="s">
        <v>0</v>
      </c>
      <c r="B1" s="28"/>
      <c r="C1" s="28"/>
      <c r="D1" s="28"/>
    </row>
    <row r="2" spans="1:4" ht="12.75">
      <c r="A2" s="29" t="s">
        <v>113</v>
      </c>
      <c r="B2" s="29"/>
      <c r="C2" s="29"/>
      <c r="D2" s="29"/>
    </row>
    <row r="3" spans="1:4" ht="22.5" customHeight="1">
      <c r="A3" s="30"/>
      <c r="B3" s="30"/>
      <c r="C3" s="30"/>
      <c r="D3" s="30"/>
    </row>
    <row r="4" spans="1:4" ht="19.5" customHeight="1">
      <c r="A4" s="1"/>
      <c r="B4" s="5" t="s">
        <v>18</v>
      </c>
      <c r="C4" s="7" t="s">
        <v>1</v>
      </c>
      <c r="D4" s="5" t="s">
        <v>2</v>
      </c>
    </row>
    <row r="5" spans="1:4" ht="17.25" customHeight="1">
      <c r="A5" s="1"/>
      <c r="B5" s="1">
        <v>1</v>
      </c>
      <c r="C5" s="19" t="s">
        <v>3</v>
      </c>
      <c r="D5" s="1">
        <v>3048.8</v>
      </c>
    </row>
    <row r="6" spans="1:4" ht="18" customHeight="1">
      <c r="A6" s="1"/>
      <c r="B6" s="1">
        <v>2</v>
      </c>
      <c r="C6" s="19" t="s">
        <v>4</v>
      </c>
      <c r="D6" s="1">
        <v>22.8</v>
      </c>
    </row>
    <row r="7" spans="1:4" ht="30" customHeight="1">
      <c r="A7" s="1"/>
      <c r="B7" s="1">
        <v>3</v>
      </c>
      <c r="C7" s="19" t="s">
        <v>5</v>
      </c>
      <c r="D7" s="1">
        <v>170.2</v>
      </c>
    </row>
    <row r="8" spans="1:4" ht="17.25" customHeight="1">
      <c r="A8" s="1"/>
      <c r="B8" s="1"/>
      <c r="C8" s="19" t="s">
        <v>6</v>
      </c>
      <c r="D8" s="10">
        <f>D9/D7*100</f>
        <v>90.07050528789661</v>
      </c>
    </row>
    <row r="9" spans="1:4" ht="30" customHeight="1">
      <c r="A9" s="5"/>
      <c r="B9" s="5">
        <v>4</v>
      </c>
      <c r="C9" s="20" t="s">
        <v>7</v>
      </c>
      <c r="D9" s="1">
        <v>153.3</v>
      </c>
    </row>
    <row r="10" spans="1:4" ht="16.5" customHeight="1">
      <c r="A10" s="5"/>
      <c r="B10" s="5">
        <v>5</v>
      </c>
      <c r="C10" s="20" t="s">
        <v>8</v>
      </c>
      <c r="D10" s="1">
        <f>D12+D13+D14</f>
        <v>107.00000000000001</v>
      </c>
    </row>
    <row r="11" spans="1:4" ht="18" customHeight="1">
      <c r="A11" s="1"/>
      <c r="B11" s="1"/>
      <c r="C11" s="19" t="s">
        <v>9</v>
      </c>
      <c r="D11" s="1"/>
    </row>
    <row r="12" spans="1:4" ht="106.5" customHeight="1">
      <c r="A12" s="1"/>
      <c r="B12" s="1" t="s">
        <v>10</v>
      </c>
      <c r="C12" s="19" t="s">
        <v>11</v>
      </c>
      <c r="D12" s="1">
        <v>60.2</v>
      </c>
    </row>
    <row r="13" spans="1:4" ht="84.75" customHeight="1">
      <c r="A13" s="1"/>
      <c r="B13" s="1" t="s">
        <v>12</v>
      </c>
      <c r="C13" s="19" t="s">
        <v>13</v>
      </c>
      <c r="D13" s="1">
        <v>27.1</v>
      </c>
    </row>
    <row r="14" spans="1:4" ht="93.75" customHeight="1">
      <c r="A14" s="1"/>
      <c r="B14" s="1" t="s">
        <v>14</v>
      </c>
      <c r="C14" s="19" t="s">
        <v>20</v>
      </c>
      <c r="D14" s="1">
        <v>19.7</v>
      </c>
    </row>
    <row r="15" spans="1:4" ht="29.25" customHeight="1">
      <c r="A15" s="1"/>
      <c r="B15" s="5">
        <v>6</v>
      </c>
      <c r="C15" s="20" t="s">
        <v>15</v>
      </c>
      <c r="D15" s="1">
        <f>D9-D10</f>
        <v>46.3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114</v>
      </c>
      <c r="C18" s="35"/>
      <c r="D18" s="1">
        <v>13.2</v>
      </c>
    </row>
    <row r="19" spans="1:4" ht="12.75">
      <c r="A19" s="1">
        <v>2</v>
      </c>
      <c r="B19" s="34" t="s">
        <v>115</v>
      </c>
      <c r="C19" s="35"/>
      <c r="D19" s="1">
        <v>6</v>
      </c>
    </row>
    <row r="20" spans="1:4" ht="12.75">
      <c r="A20" s="1">
        <v>3</v>
      </c>
      <c r="B20" s="34" t="s">
        <v>116</v>
      </c>
      <c r="C20" s="35"/>
      <c r="D20" s="1">
        <v>2.7</v>
      </c>
    </row>
    <row r="21" spans="1:4" ht="12.75">
      <c r="A21" s="1">
        <v>4</v>
      </c>
      <c r="B21" s="34" t="s">
        <v>118</v>
      </c>
      <c r="C21" s="35"/>
      <c r="D21" s="1">
        <v>1.8</v>
      </c>
    </row>
    <row r="22" spans="1:4" ht="12.75">
      <c r="A22" s="1">
        <v>5</v>
      </c>
      <c r="B22" s="38" t="s">
        <v>119</v>
      </c>
      <c r="C22" s="39"/>
      <c r="D22" s="11">
        <v>0.5</v>
      </c>
    </row>
    <row r="23" spans="1:4" ht="12.75">
      <c r="A23" s="1">
        <v>6</v>
      </c>
      <c r="B23" s="36" t="s">
        <v>120</v>
      </c>
      <c r="C23" s="37"/>
      <c r="D23" s="1">
        <v>6.6</v>
      </c>
    </row>
    <row r="24" spans="1:4" ht="12.75">
      <c r="A24" s="1">
        <v>7</v>
      </c>
      <c r="B24" s="36" t="s">
        <v>122</v>
      </c>
      <c r="C24" s="37"/>
      <c r="D24" s="1">
        <v>4.4</v>
      </c>
    </row>
    <row r="25" spans="1:4" ht="12.75">
      <c r="A25" s="1">
        <v>8</v>
      </c>
      <c r="B25" s="36" t="s">
        <v>123</v>
      </c>
      <c r="C25" s="37"/>
      <c r="D25" s="1">
        <v>0.55</v>
      </c>
    </row>
    <row r="26" spans="1:4" ht="12.75">
      <c r="A26" s="1">
        <v>9</v>
      </c>
      <c r="B26" s="36" t="s">
        <v>124</v>
      </c>
      <c r="C26" s="37"/>
      <c r="D26" s="1">
        <v>2.2</v>
      </c>
    </row>
    <row r="27" spans="1:4" ht="12.75">
      <c r="A27" s="1">
        <v>10</v>
      </c>
      <c r="B27" s="36" t="s">
        <v>125</v>
      </c>
      <c r="C27" s="37"/>
      <c r="D27" s="1">
        <v>1.1</v>
      </c>
    </row>
    <row r="28" spans="1:4" ht="12.75">
      <c r="A28" s="1">
        <v>11</v>
      </c>
      <c r="B28" s="36" t="s">
        <v>126</v>
      </c>
      <c r="C28" s="37"/>
      <c r="D28" s="1">
        <v>2.2</v>
      </c>
    </row>
    <row r="29" spans="1:4" ht="12.75">
      <c r="A29" s="1">
        <v>12</v>
      </c>
      <c r="B29" s="34" t="s">
        <v>127</v>
      </c>
      <c r="C29" s="35"/>
      <c r="D29" s="1">
        <v>1.1</v>
      </c>
    </row>
    <row r="30" spans="1:4" ht="12.75">
      <c r="A30" s="2">
        <v>13</v>
      </c>
      <c r="B30" s="36" t="s">
        <v>128</v>
      </c>
      <c r="C30" s="37"/>
      <c r="D30" s="1">
        <v>1.2</v>
      </c>
    </row>
    <row r="31" spans="1:4" ht="12.75">
      <c r="A31" s="2">
        <v>14</v>
      </c>
      <c r="B31" s="34" t="s">
        <v>129</v>
      </c>
      <c r="C31" s="35"/>
      <c r="D31" s="1">
        <v>1.1</v>
      </c>
    </row>
    <row r="32" spans="1:4" ht="12.75">
      <c r="A32" s="2">
        <v>15</v>
      </c>
      <c r="B32" s="34" t="s">
        <v>130</v>
      </c>
      <c r="C32" s="35"/>
      <c r="D32" s="1">
        <v>0.6</v>
      </c>
    </row>
    <row r="33" spans="1:4" ht="12.75">
      <c r="A33" s="2">
        <v>16</v>
      </c>
      <c r="B33" s="34" t="s">
        <v>131</v>
      </c>
      <c r="C33" s="35"/>
      <c r="D33" s="1">
        <v>1.1</v>
      </c>
    </row>
    <row r="34" spans="1:4" ht="12.75">
      <c r="A34" s="31" t="s">
        <v>44</v>
      </c>
      <c r="B34" s="32"/>
      <c r="C34" s="32"/>
      <c r="D34" s="33"/>
    </row>
    <row r="35" spans="1:4" ht="12.75">
      <c r="A35" s="2">
        <v>17</v>
      </c>
      <c r="B35" s="34" t="s">
        <v>117</v>
      </c>
      <c r="C35" s="35"/>
      <c r="D35" s="1">
        <v>0.1</v>
      </c>
    </row>
    <row r="36" spans="1:4" ht="12.75">
      <c r="A36" s="2">
        <v>18</v>
      </c>
      <c r="B36" s="34" t="s">
        <v>121</v>
      </c>
      <c r="C36" s="35"/>
      <c r="D36" s="1">
        <v>0.15</v>
      </c>
    </row>
    <row r="37" spans="1:4" ht="12.75">
      <c r="A37" s="23">
        <v>19</v>
      </c>
      <c r="B37" s="47" t="s">
        <v>132</v>
      </c>
      <c r="C37" s="41"/>
      <c r="D37" s="11">
        <v>0.2</v>
      </c>
    </row>
    <row r="38" spans="1:4" ht="12.75">
      <c r="A38" s="41"/>
      <c r="B38" s="41"/>
      <c r="C38" s="41"/>
      <c r="D38" s="41"/>
    </row>
    <row r="39" spans="1:4" ht="12.75">
      <c r="A39" s="42" t="s">
        <v>16</v>
      </c>
      <c r="B39" s="43"/>
      <c r="C39" s="44"/>
      <c r="D39" s="22">
        <f>SUM(D18:D33)+D35+D36+D37</f>
        <v>46.80000000000001</v>
      </c>
    </row>
    <row r="41" spans="1:4" ht="12.75">
      <c r="A41" s="40" t="s">
        <v>17</v>
      </c>
      <c r="B41" s="40"/>
      <c r="C41" s="40"/>
      <c r="D41" s="40"/>
    </row>
  </sheetData>
  <mergeCells count="26">
    <mergeCell ref="A39:C39"/>
    <mergeCell ref="A41:D41"/>
    <mergeCell ref="B37:C37"/>
    <mergeCell ref="B36:C36"/>
    <mergeCell ref="A38:D38"/>
    <mergeCell ref="A34:D34"/>
    <mergeCell ref="B35:C35"/>
    <mergeCell ref="B31:C31"/>
    <mergeCell ref="B32:C32"/>
    <mergeCell ref="B33:C33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1" sqref="A1:D47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58.7109375" style="0" customWidth="1"/>
    <col min="4" max="4" width="16.28125" style="0" customWidth="1"/>
  </cols>
  <sheetData>
    <row r="1" spans="1:4" ht="17.25" customHeight="1">
      <c r="A1" s="28" t="s">
        <v>0</v>
      </c>
      <c r="B1" s="28"/>
      <c r="C1" s="28"/>
      <c r="D1" s="28"/>
    </row>
    <row r="2" spans="1:4" ht="12.75">
      <c r="A2" s="29" t="s">
        <v>89</v>
      </c>
      <c r="B2" s="29"/>
      <c r="C2" s="29"/>
      <c r="D2" s="29"/>
    </row>
    <row r="3" spans="1:4" ht="18.75" customHeight="1">
      <c r="A3" s="30"/>
      <c r="B3" s="30"/>
      <c r="C3" s="30"/>
      <c r="D3" s="30"/>
    </row>
    <row r="4" spans="1:4" ht="27" customHeight="1">
      <c r="A4" s="1"/>
      <c r="B4" s="5" t="s">
        <v>18</v>
      </c>
      <c r="C4" s="5" t="s">
        <v>1</v>
      </c>
      <c r="D4" s="5" t="s">
        <v>2</v>
      </c>
    </row>
    <row r="5" spans="1:4" ht="19.5" customHeight="1">
      <c r="A5" s="1"/>
      <c r="B5" s="1">
        <v>1</v>
      </c>
      <c r="C5" s="19" t="s">
        <v>3</v>
      </c>
      <c r="D5" s="1">
        <v>3061.6</v>
      </c>
    </row>
    <row r="6" spans="1:4" ht="18.75" customHeight="1">
      <c r="A6" s="1"/>
      <c r="B6" s="1">
        <v>2</v>
      </c>
      <c r="C6" s="19" t="s">
        <v>4</v>
      </c>
      <c r="D6" s="1">
        <v>16.4</v>
      </c>
    </row>
    <row r="7" spans="1:4" ht="31.5" customHeight="1">
      <c r="A7" s="1"/>
      <c r="B7" s="1">
        <v>3</v>
      </c>
      <c r="C7" s="19" t="s">
        <v>5</v>
      </c>
      <c r="D7" s="1">
        <v>172.1</v>
      </c>
    </row>
    <row r="8" spans="1:4" ht="18" customHeight="1">
      <c r="A8" s="1"/>
      <c r="B8" s="1"/>
      <c r="C8" s="19" t="s">
        <v>6</v>
      </c>
      <c r="D8" s="10">
        <f>D9/D7*100</f>
        <v>89.30854154561301</v>
      </c>
    </row>
    <row r="9" spans="1:4" ht="28.5" customHeight="1">
      <c r="A9" s="5"/>
      <c r="B9" s="5">
        <v>4</v>
      </c>
      <c r="C9" s="20" t="s">
        <v>7</v>
      </c>
      <c r="D9" s="1">
        <v>153.7</v>
      </c>
    </row>
    <row r="10" spans="1:4" ht="20.25" customHeight="1">
      <c r="A10" s="5"/>
      <c r="B10" s="5">
        <v>5</v>
      </c>
      <c r="C10" s="20" t="s">
        <v>8</v>
      </c>
      <c r="D10" s="1">
        <f>D12+D13+D14</f>
        <v>108</v>
      </c>
    </row>
    <row r="11" spans="1:4" ht="18" customHeight="1">
      <c r="A11" s="1"/>
      <c r="B11" s="1"/>
      <c r="C11" s="19" t="s">
        <v>9</v>
      </c>
      <c r="D11" s="1"/>
    </row>
    <row r="12" spans="1:4" ht="102">
      <c r="A12" s="1"/>
      <c r="B12" s="1" t="s">
        <v>10</v>
      </c>
      <c r="C12" s="19" t="s">
        <v>11</v>
      </c>
      <c r="D12" s="1">
        <v>60.6</v>
      </c>
    </row>
    <row r="13" spans="1:4" ht="76.5">
      <c r="A13" s="1"/>
      <c r="B13" s="1" t="s">
        <v>12</v>
      </c>
      <c r="C13" s="19" t="s">
        <v>13</v>
      </c>
      <c r="D13" s="1">
        <v>13.6</v>
      </c>
    </row>
    <row r="14" spans="1:4" ht="76.5">
      <c r="A14" s="1"/>
      <c r="B14" s="1" t="s">
        <v>14</v>
      </c>
      <c r="C14" s="19" t="s">
        <v>20</v>
      </c>
      <c r="D14" s="1">
        <v>33.8</v>
      </c>
    </row>
    <row r="15" spans="1:4" ht="25.5">
      <c r="A15" s="1"/>
      <c r="B15" s="5">
        <v>6</v>
      </c>
      <c r="C15" s="20" t="s">
        <v>15</v>
      </c>
      <c r="D15" s="1">
        <f>D9-D10</f>
        <v>45.69999999999999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90</v>
      </c>
      <c r="C18" s="35"/>
      <c r="D18" s="1">
        <v>2.2</v>
      </c>
    </row>
    <row r="19" spans="1:4" ht="12.75">
      <c r="A19" s="1">
        <v>2</v>
      </c>
      <c r="B19" s="34" t="s">
        <v>91</v>
      </c>
      <c r="C19" s="35"/>
      <c r="D19" s="1">
        <v>1.8</v>
      </c>
    </row>
    <row r="20" spans="1:4" ht="12.75">
      <c r="A20" s="1">
        <v>3</v>
      </c>
      <c r="B20" s="34" t="s">
        <v>93</v>
      </c>
      <c r="C20" s="35"/>
      <c r="D20" s="1">
        <v>2.2</v>
      </c>
    </row>
    <row r="21" spans="1:4" ht="12.75">
      <c r="A21" s="1">
        <v>4</v>
      </c>
      <c r="B21" s="34" t="s">
        <v>95</v>
      </c>
      <c r="C21" s="35"/>
      <c r="D21" s="1">
        <v>6.6</v>
      </c>
    </row>
    <row r="22" spans="1:4" ht="12.75">
      <c r="A22" s="1">
        <v>5</v>
      </c>
      <c r="B22" s="38" t="s">
        <v>96</v>
      </c>
      <c r="C22" s="39"/>
      <c r="D22" s="11">
        <v>8.8</v>
      </c>
    </row>
    <row r="23" spans="1:4" ht="12.75">
      <c r="A23" s="1">
        <v>6</v>
      </c>
      <c r="B23" s="36" t="s">
        <v>97</v>
      </c>
      <c r="C23" s="37"/>
      <c r="D23" s="1">
        <v>3.3</v>
      </c>
    </row>
    <row r="24" spans="1:4" ht="12.75">
      <c r="A24" s="1">
        <v>7</v>
      </c>
      <c r="B24" s="34" t="s">
        <v>98</v>
      </c>
      <c r="C24" s="35"/>
      <c r="D24" s="1">
        <v>2.2</v>
      </c>
    </row>
    <row r="25" spans="1:4" ht="12.75">
      <c r="A25" s="1">
        <v>8</v>
      </c>
      <c r="B25" s="36" t="s">
        <v>99</v>
      </c>
      <c r="C25" s="37"/>
      <c r="D25" s="1">
        <v>1.8</v>
      </c>
    </row>
    <row r="26" spans="1:4" ht="12.75">
      <c r="A26" s="1">
        <v>9</v>
      </c>
      <c r="B26" s="36" t="s">
        <v>100</v>
      </c>
      <c r="C26" s="37"/>
      <c r="D26" s="1">
        <v>1.65</v>
      </c>
    </row>
    <row r="27" spans="1:4" ht="12.75">
      <c r="A27" s="1">
        <v>10</v>
      </c>
      <c r="B27" s="36" t="s">
        <v>101</v>
      </c>
      <c r="C27" s="37"/>
      <c r="D27" s="1">
        <v>1.2</v>
      </c>
    </row>
    <row r="28" spans="1:4" ht="12.75">
      <c r="A28" s="1">
        <v>11</v>
      </c>
      <c r="B28" s="36" t="s">
        <v>102</v>
      </c>
      <c r="C28" s="37"/>
      <c r="D28" s="1">
        <v>1.5</v>
      </c>
    </row>
    <row r="29" spans="1:4" ht="12.75">
      <c r="A29" s="1">
        <v>12</v>
      </c>
      <c r="B29" s="34" t="s">
        <v>105</v>
      </c>
      <c r="C29" s="35"/>
      <c r="D29" s="1">
        <v>3.3</v>
      </c>
    </row>
    <row r="30" spans="1:4" ht="25.5" customHeight="1">
      <c r="A30" s="2">
        <v>13</v>
      </c>
      <c r="B30" s="36" t="s">
        <v>106</v>
      </c>
      <c r="C30" s="37"/>
      <c r="D30" s="1">
        <v>3.3</v>
      </c>
    </row>
    <row r="31" spans="1:4" ht="12.75">
      <c r="A31" s="2">
        <v>14</v>
      </c>
      <c r="B31" s="34" t="s">
        <v>107</v>
      </c>
      <c r="C31" s="35"/>
      <c r="D31" s="1">
        <v>1.1</v>
      </c>
    </row>
    <row r="32" spans="1:4" ht="12.75">
      <c r="A32" s="2">
        <v>15</v>
      </c>
      <c r="B32" s="34" t="s">
        <v>108</v>
      </c>
      <c r="C32" s="35"/>
      <c r="D32" s="1">
        <v>1.1</v>
      </c>
    </row>
    <row r="33" spans="1:4" ht="12.75">
      <c r="A33" s="2">
        <v>16</v>
      </c>
      <c r="B33" s="34" t="s">
        <v>109</v>
      </c>
      <c r="C33" s="35"/>
      <c r="D33" s="1">
        <v>0.6</v>
      </c>
    </row>
    <row r="34" spans="1:4" ht="12.75">
      <c r="A34" s="2">
        <v>17</v>
      </c>
      <c r="B34" s="34" t="s">
        <v>110</v>
      </c>
      <c r="C34" s="35"/>
      <c r="D34" s="1">
        <v>1.1</v>
      </c>
    </row>
    <row r="35" spans="1:4" ht="12.75">
      <c r="A35" s="2">
        <v>18</v>
      </c>
      <c r="B35" s="34" t="s">
        <v>111</v>
      </c>
      <c r="C35" s="35"/>
      <c r="D35" s="1">
        <v>2.2</v>
      </c>
    </row>
    <row r="36" spans="1:4" ht="12.75">
      <c r="A36" s="2">
        <v>19</v>
      </c>
      <c r="B36" s="34" t="s">
        <v>112</v>
      </c>
      <c r="C36" s="35"/>
      <c r="D36" s="1">
        <v>0.55</v>
      </c>
    </row>
    <row r="37" spans="1:4" ht="12.75">
      <c r="A37" s="31" t="s">
        <v>44</v>
      </c>
      <c r="B37" s="32"/>
      <c r="C37" s="32"/>
      <c r="D37" s="33"/>
    </row>
    <row r="38" spans="1:4" ht="12.75">
      <c r="A38" s="2">
        <v>20</v>
      </c>
      <c r="B38" s="34" t="s">
        <v>92</v>
      </c>
      <c r="C38" s="35"/>
      <c r="D38" s="1">
        <v>0.06</v>
      </c>
    </row>
    <row r="39" spans="1:4" ht="12.75">
      <c r="A39" s="2">
        <v>21</v>
      </c>
      <c r="B39" s="34" t="s">
        <v>94</v>
      </c>
      <c r="C39" s="35"/>
      <c r="D39" s="1">
        <v>0.6</v>
      </c>
    </row>
    <row r="40" spans="1:4" ht="12.75">
      <c r="A40" s="2">
        <v>22</v>
      </c>
      <c r="B40" s="34" t="s">
        <v>103</v>
      </c>
      <c r="C40" s="35"/>
      <c r="D40" s="1">
        <v>0.13</v>
      </c>
    </row>
    <row r="41" spans="1:4" ht="12.75">
      <c r="A41" s="2">
        <v>23</v>
      </c>
      <c r="B41" s="34" t="s">
        <v>104</v>
      </c>
      <c r="C41" s="35"/>
      <c r="D41" s="1">
        <v>0.13</v>
      </c>
    </row>
    <row r="42" spans="1:4" ht="12.75">
      <c r="A42" s="41"/>
      <c r="B42" s="41"/>
      <c r="C42" s="41"/>
      <c r="D42" s="41"/>
    </row>
    <row r="43" spans="1:4" ht="12.75">
      <c r="A43" s="42" t="s">
        <v>16</v>
      </c>
      <c r="B43" s="43"/>
      <c r="C43" s="44"/>
      <c r="D43" s="22">
        <f>SUM(D18:D41)</f>
        <v>47.42000000000001</v>
      </c>
    </row>
    <row r="45" spans="1:4" ht="12.75">
      <c r="A45" s="40" t="s">
        <v>17</v>
      </c>
      <c r="B45" s="40"/>
      <c r="C45" s="40"/>
      <c r="D45" s="40"/>
    </row>
  </sheetData>
  <mergeCells count="30">
    <mergeCell ref="A45:D45"/>
    <mergeCell ref="A42:D42"/>
    <mergeCell ref="A43:C43"/>
    <mergeCell ref="B39:C39"/>
    <mergeCell ref="B40:C40"/>
    <mergeCell ref="B41:C41"/>
    <mergeCell ref="A37:D37"/>
    <mergeCell ref="B38:C38"/>
    <mergeCell ref="B35:C35"/>
    <mergeCell ref="B36:C36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C12" sqref="C12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62.7109375" style="0" customWidth="1"/>
    <col min="4" max="4" width="15.8515625" style="0" customWidth="1"/>
  </cols>
  <sheetData>
    <row r="1" spans="1:4" ht="25.5" customHeight="1">
      <c r="A1" s="28" t="s">
        <v>0</v>
      </c>
      <c r="B1" s="28"/>
      <c r="C1" s="28"/>
      <c r="D1" s="28"/>
    </row>
    <row r="2" spans="1:4" ht="12.75">
      <c r="A2" s="29" t="s">
        <v>50</v>
      </c>
      <c r="B2" s="29"/>
      <c r="C2" s="29"/>
      <c r="D2" s="29"/>
    </row>
    <row r="3" spans="1:4" ht="24.75" customHeight="1">
      <c r="A3" s="30"/>
      <c r="B3" s="30"/>
      <c r="C3" s="30"/>
      <c r="D3" s="30"/>
    </row>
    <row r="4" spans="1:4" ht="20.25" customHeight="1">
      <c r="A4" s="1"/>
      <c r="B4" s="5" t="s">
        <v>18</v>
      </c>
      <c r="C4" s="5" t="s">
        <v>1</v>
      </c>
      <c r="D4" s="5" t="s">
        <v>2</v>
      </c>
    </row>
    <row r="5" spans="1:4" ht="18.75" customHeight="1">
      <c r="A5" s="1"/>
      <c r="B5" s="1">
        <v>1</v>
      </c>
      <c r="C5" s="4" t="s">
        <v>3</v>
      </c>
      <c r="D5" s="1">
        <v>3080</v>
      </c>
    </row>
    <row r="6" spans="1:4" ht="19.5" customHeight="1">
      <c r="A6" s="1"/>
      <c r="B6" s="1">
        <v>2</v>
      </c>
      <c r="C6" s="4" t="s">
        <v>4</v>
      </c>
      <c r="D6" s="1">
        <v>19.1</v>
      </c>
    </row>
    <row r="7" spans="1:4" ht="31.5" customHeight="1">
      <c r="A7" s="1"/>
      <c r="B7" s="1">
        <v>3</v>
      </c>
      <c r="C7" s="4" t="s">
        <v>5</v>
      </c>
      <c r="D7" s="1">
        <v>169.9</v>
      </c>
    </row>
    <row r="8" spans="1:4" ht="16.5" customHeight="1">
      <c r="A8" s="1"/>
      <c r="B8" s="1"/>
      <c r="C8" s="4" t="s">
        <v>6</v>
      </c>
      <c r="D8" s="10">
        <f>D9/D7*100</f>
        <v>94.11418481459683</v>
      </c>
    </row>
    <row r="9" spans="1:4" ht="29.25" customHeight="1">
      <c r="A9" s="5"/>
      <c r="B9" s="5">
        <v>4</v>
      </c>
      <c r="C9" s="7" t="s">
        <v>7</v>
      </c>
      <c r="D9" s="1">
        <v>159.9</v>
      </c>
    </row>
    <row r="10" spans="1:4" ht="17.25" customHeight="1">
      <c r="A10" s="5"/>
      <c r="B10" s="5">
        <v>5</v>
      </c>
      <c r="C10" s="7" t="s">
        <v>8</v>
      </c>
      <c r="D10" s="1">
        <f>D12+D13+D14</f>
        <v>146.1</v>
      </c>
    </row>
    <row r="11" spans="1:4" ht="15.75" customHeight="1">
      <c r="A11" s="1"/>
      <c r="B11" s="1"/>
      <c r="C11" s="4" t="s">
        <v>9</v>
      </c>
      <c r="D11" s="1"/>
    </row>
    <row r="12" spans="1:4" ht="93" customHeight="1">
      <c r="A12" s="1"/>
      <c r="B12" s="1" t="s">
        <v>10</v>
      </c>
      <c r="C12" s="3" t="s">
        <v>11</v>
      </c>
      <c r="D12" s="1">
        <v>60.1</v>
      </c>
    </row>
    <row r="13" spans="1:4" ht="78" customHeight="1">
      <c r="A13" s="1"/>
      <c r="B13" s="1" t="s">
        <v>12</v>
      </c>
      <c r="C13" s="3" t="s">
        <v>13</v>
      </c>
      <c r="D13" s="1">
        <v>48.9</v>
      </c>
    </row>
    <row r="14" spans="1:4" ht="78" customHeight="1">
      <c r="A14" s="1"/>
      <c r="B14" s="1" t="s">
        <v>14</v>
      </c>
      <c r="C14" s="3" t="s">
        <v>20</v>
      </c>
      <c r="D14" s="1">
        <v>37.1</v>
      </c>
    </row>
    <row r="15" spans="1:4" ht="21" customHeight="1">
      <c r="A15" s="1"/>
      <c r="B15" s="5">
        <v>6</v>
      </c>
      <c r="C15" s="7" t="s">
        <v>15</v>
      </c>
      <c r="D15" s="1">
        <f>D9-D10</f>
        <v>13.800000000000011</v>
      </c>
    </row>
    <row r="16" spans="1:4" ht="12.75">
      <c r="A16" s="12"/>
      <c r="B16" s="13"/>
      <c r="C16" s="16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54</v>
      </c>
      <c r="C18" s="35"/>
      <c r="D18" s="1">
        <v>3.3</v>
      </c>
    </row>
    <row r="19" spans="1:4" ht="12.75">
      <c r="A19" s="1">
        <v>2</v>
      </c>
      <c r="B19" s="34" t="s">
        <v>55</v>
      </c>
      <c r="C19" s="35"/>
      <c r="D19" s="1">
        <v>2</v>
      </c>
    </row>
    <row r="20" spans="1:4" ht="12.75">
      <c r="A20" s="1">
        <v>3</v>
      </c>
      <c r="B20" s="34" t="s">
        <v>56</v>
      </c>
      <c r="C20" s="35"/>
      <c r="D20" s="1">
        <v>13.2</v>
      </c>
    </row>
    <row r="21" spans="1:4" ht="12.75">
      <c r="A21" s="1">
        <v>4</v>
      </c>
      <c r="B21" s="34" t="s">
        <v>57</v>
      </c>
      <c r="C21" s="35"/>
      <c r="D21" s="1">
        <v>1.2</v>
      </c>
    </row>
    <row r="22" spans="1:4" ht="12.75">
      <c r="A22" s="1">
        <v>5</v>
      </c>
      <c r="B22" s="38" t="s">
        <v>59</v>
      </c>
      <c r="C22" s="39"/>
      <c r="D22" s="11">
        <v>6.6</v>
      </c>
    </row>
    <row r="23" spans="1:4" ht="12.75">
      <c r="A23" s="1">
        <v>6</v>
      </c>
      <c r="B23" s="36" t="s">
        <v>62</v>
      </c>
      <c r="C23" s="37"/>
      <c r="D23" s="1">
        <v>2.2</v>
      </c>
    </row>
    <row r="24" spans="1:4" ht="12.75">
      <c r="A24" s="1">
        <v>7</v>
      </c>
      <c r="B24" s="34" t="s">
        <v>63</v>
      </c>
      <c r="C24" s="35"/>
      <c r="D24" s="1">
        <v>9.6</v>
      </c>
    </row>
    <row r="25" spans="1:4" ht="12.75">
      <c r="A25" s="1">
        <v>8</v>
      </c>
      <c r="B25" s="36" t="s">
        <v>64</v>
      </c>
      <c r="C25" s="37"/>
      <c r="D25" s="1">
        <v>2.2</v>
      </c>
    </row>
    <row r="26" spans="1:4" ht="12.75">
      <c r="A26" s="1">
        <v>9</v>
      </c>
      <c r="B26" s="36" t="s">
        <v>65</v>
      </c>
      <c r="C26" s="37"/>
      <c r="D26" s="1">
        <v>3</v>
      </c>
    </row>
    <row r="27" spans="1:4" ht="12.75">
      <c r="A27" s="1">
        <v>10</v>
      </c>
      <c r="B27" s="36" t="s">
        <v>66</v>
      </c>
      <c r="C27" s="37"/>
      <c r="D27" s="1">
        <v>1.8</v>
      </c>
    </row>
    <row r="28" spans="1:4" ht="25.5" customHeight="1">
      <c r="A28" s="1">
        <v>11</v>
      </c>
      <c r="B28" s="36" t="s">
        <v>67</v>
      </c>
      <c r="C28" s="37"/>
      <c r="D28" s="1">
        <v>3.3</v>
      </c>
    </row>
    <row r="29" spans="1:4" ht="12.75">
      <c r="A29" s="1">
        <v>12</v>
      </c>
      <c r="B29" s="34" t="s">
        <v>68</v>
      </c>
      <c r="C29" s="35"/>
      <c r="D29" s="1">
        <v>2.2</v>
      </c>
    </row>
    <row r="30" spans="1:4" ht="12.75">
      <c r="A30" s="2">
        <v>13</v>
      </c>
      <c r="B30" s="34" t="s">
        <v>69</v>
      </c>
      <c r="C30" s="35"/>
      <c r="D30" s="1">
        <v>2</v>
      </c>
    </row>
    <row r="31" spans="1:4" ht="12.75">
      <c r="A31" s="2">
        <v>14</v>
      </c>
      <c r="B31" s="34" t="s">
        <v>71</v>
      </c>
      <c r="C31" s="35"/>
      <c r="D31" s="1">
        <v>1.65</v>
      </c>
    </row>
    <row r="32" spans="1:4" ht="12.75">
      <c r="A32" s="2">
        <v>15</v>
      </c>
      <c r="B32" s="34" t="s">
        <v>72</v>
      </c>
      <c r="C32" s="35"/>
      <c r="D32" s="1">
        <v>1.8</v>
      </c>
    </row>
    <row r="33" spans="1:4" ht="12.75">
      <c r="A33" s="2">
        <v>16</v>
      </c>
      <c r="B33" s="34" t="s">
        <v>73</v>
      </c>
      <c r="C33" s="35"/>
      <c r="D33" s="1">
        <v>2.2</v>
      </c>
    </row>
    <row r="34" spans="1:4" ht="12.75">
      <c r="A34" s="2">
        <v>17</v>
      </c>
      <c r="B34" s="34" t="s">
        <v>74</v>
      </c>
      <c r="C34" s="35"/>
      <c r="D34" s="1">
        <v>3.3</v>
      </c>
    </row>
    <row r="35" spans="1:4" ht="12.75">
      <c r="A35" s="2">
        <v>18</v>
      </c>
      <c r="B35" s="34" t="s">
        <v>77</v>
      </c>
      <c r="C35" s="35"/>
      <c r="D35" s="1">
        <v>1.1</v>
      </c>
    </row>
    <row r="36" spans="1:4" ht="12.75">
      <c r="A36" s="2">
        <v>19</v>
      </c>
      <c r="B36" s="34" t="s">
        <v>78</v>
      </c>
      <c r="C36" s="35"/>
      <c r="D36" s="1">
        <v>2.2</v>
      </c>
    </row>
    <row r="37" spans="1:4" ht="12.75">
      <c r="A37" s="2">
        <v>20</v>
      </c>
      <c r="B37" s="48" t="s">
        <v>79</v>
      </c>
      <c r="C37" s="35"/>
      <c r="D37" s="1">
        <v>0.6</v>
      </c>
    </row>
    <row r="38" spans="1:4" ht="12.75">
      <c r="A38" s="2">
        <v>21</v>
      </c>
      <c r="B38" s="48" t="s">
        <v>80</v>
      </c>
      <c r="C38" s="35"/>
      <c r="D38" s="1">
        <v>1.1</v>
      </c>
    </row>
    <row r="39" spans="1:4" ht="12.75">
      <c r="A39" s="2">
        <v>22</v>
      </c>
      <c r="B39" s="49" t="s">
        <v>85</v>
      </c>
      <c r="C39" s="49"/>
      <c r="D39" s="17">
        <v>1.1</v>
      </c>
    </row>
    <row r="40" spans="1:4" ht="12.75">
      <c r="A40" s="2">
        <v>23</v>
      </c>
      <c r="B40" s="49" t="s">
        <v>86</v>
      </c>
      <c r="C40" s="49"/>
      <c r="D40" s="17">
        <v>1.1</v>
      </c>
    </row>
    <row r="41" spans="1:4" ht="12.75">
      <c r="A41" s="2">
        <v>24</v>
      </c>
      <c r="B41" s="34" t="s">
        <v>83</v>
      </c>
      <c r="C41" s="35"/>
      <c r="D41" s="1">
        <v>1.1</v>
      </c>
    </row>
    <row r="42" spans="1:4" ht="12.75">
      <c r="A42" s="2">
        <v>25</v>
      </c>
      <c r="B42" s="34" t="s">
        <v>84</v>
      </c>
      <c r="C42" s="35"/>
      <c r="D42" s="1">
        <v>2.2</v>
      </c>
    </row>
    <row r="43" spans="1:4" ht="12.75">
      <c r="A43" s="2">
        <v>26</v>
      </c>
      <c r="B43" s="34" t="s">
        <v>87</v>
      </c>
      <c r="C43" s="35"/>
      <c r="D43" s="1">
        <v>0.55</v>
      </c>
    </row>
    <row r="44" spans="1:4" ht="12.75">
      <c r="A44" s="2">
        <v>27</v>
      </c>
      <c r="B44" s="34" t="s">
        <v>88</v>
      </c>
      <c r="C44" s="35"/>
      <c r="D44" s="1">
        <v>11</v>
      </c>
    </row>
    <row r="45" spans="1:4" ht="12.75">
      <c r="A45" s="31" t="s">
        <v>44</v>
      </c>
      <c r="B45" s="32"/>
      <c r="C45" s="32"/>
      <c r="D45" s="33"/>
    </row>
    <row r="46" spans="1:4" ht="12.75">
      <c r="A46" s="2">
        <v>28</v>
      </c>
      <c r="B46" s="34" t="s">
        <v>51</v>
      </c>
      <c r="C46" s="35"/>
      <c r="D46" s="1">
        <v>0.15</v>
      </c>
    </row>
    <row r="47" spans="1:4" ht="12.75">
      <c r="A47" s="2">
        <v>29</v>
      </c>
      <c r="B47" s="34" t="s">
        <v>52</v>
      </c>
      <c r="C47" s="35"/>
      <c r="D47" s="1">
        <v>0.96</v>
      </c>
    </row>
    <row r="48" spans="1:4" ht="12.75">
      <c r="A48" s="2">
        <v>30</v>
      </c>
      <c r="B48" s="34" t="s">
        <v>53</v>
      </c>
      <c r="C48" s="35"/>
      <c r="D48" s="1">
        <v>0.05</v>
      </c>
    </row>
    <row r="49" spans="1:4" ht="12.75">
      <c r="A49" s="2">
        <v>31</v>
      </c>
      <c r="B49" s="34" t="s">
        <v>58</v>
      </c>
      <c r="C49" s="35"/>
      <c r="D49" s="1">
        <v>0.04</v>
      </c>
    </row>
    <row r="50" spans="1:4" ht="12.75">
      <c r="A50" s="2">
        <v>32</v>
      </c>
      <c r="B50" s="34" t="s">
        <v>60</v>
      </c>
      <c r="C50" s="35"/>
      <c r="D50" s="1">
        <v>0.15</v>
      </c>
    </row>
    <row r="51" spans="1:4" ht="12.75">
      <c r="A51" s="2">
        <v>33</v>
      </c>
      <c r="B51" s="34" t="s">
        <v>61</v>
      </c>
      <c r="C51" s="35"/>
      <c r="D51" s="1">
        <v>0.027</v>
      </c>
    </row>
    <row r="52" spans="1:4" ht="12.75">
      <c r="A52" s="2">
        <v>34</v>
      </c>
      <c r="B52" s="34" t="s">
        <v>70</v>
      </c>
      <c r="C52" s="35"/>
      <c r="D52" s="1">
        <v>0.255</v>
      </c>
    </row>
    <row r="53" spans="1:4" ht="12.75">
      <c r="A53" s="2">
        <v>35</v>
      </c>
      <c r="B53" s="34" t="s">
        <v>75</v>
      </c>
      <c r="C53" s="35"/>
      <c r="D53" s="1">
        <v>0.1</v>
      </c>
    </row>
    <row r="54" spans="1:4" ht="12.75">
      <c r="A54" s="2">
        <v>36</v>
      </c>
      <c r="B54" s="34" t="s">
        <v>76</v>
      </c>
      <c r="C54" s="35"/>
      <c r="D54" s="1">
        <v>0.06</v>
      </c>
    </row>
    <row r="55" spans="1:4" ht="12.75">
      <c r="A55" s="2">
        <v>37</v>
      </c>
      <c r="B55" s="34" t="s">
        <v>81</v>
      </c>
      <c r="C55" s="35"/>
      <c r="D55" s="1">
        <v>0.08</v>
      </c>
    </row>
    <row r="56" spans="1:4" ht="12.75">
      <c r="A56" s="2">
        <v>38</v>
      </c>
      <c r="B56" s="34" t="s">
        <v>82</v>
      </c>
      <c r="C56" s="35"/>
      <c r="D56" s="1">
        <v>0.1</v>
      </c>
    </row>
    <row r="57" spans="1:4" ht="12.75">
      <c r="A57" s="2">
        <v>39</v>
      </c>
      <c r="B57" s="34" t="s">
        <v>81</v>
      </c>
      <c r="C57" s="35"/>
      <c r="D57" s="1">
        <v>0.08</v>
      </c>
    </row>
    <row r="58" spans="1:4" ht="12.75">
      <c r="A58" s="2">
        <v>40</v>
      </c>
      <c r="B58" s="34" t="s">
        <v>82</v>
      </c>
      <c r="C58" s="35"/>
      <c r="D58" s="1">
        <v>0.1</v>
      </c>
    </row>
    <row r="59" spans="1:4" ht="12.75">
      <c r="A59" s="2">
        <v>41</v>
      </c>
      <c r="B59" s="34" t="s">
        <v>81</v>
      </c>
      <c r="C59" s="35"/>
      <c r="D59" s="1">
        <v>0.1</v>
      </c>
    </row>
    <row r="60" spans="1:4" ht="12.75">
      <c r="A60" s="2">
        <v>42</v>
      </c>
      <c r="B60" s="34" t="s">
        <v>82</v>
      </c>
      <c r="C60" s="35"/>
      <c r="D60" s="1">
        <v>0.15</v>
      </c>
    </row>
    <row r="61" spans="1:4" ht="12.75">
      <c r="A61" s="41"/>
      <c r="B61" s="41"/>
      <c r="C61" s="41"/>
      <c r="D61" s="41"/>
    </row>
    <row r="62" spans="1:4" ht="12.75">
      <c r="A62" s="42" t="s">
        <v>16</v>
      </c>
      <c r="B62" s="43"/>
      <c r="C62" s="44"/>
      <c r="D62" s="18">
        <f>SUM(D18:D60)</f>
        <v>86.00199999999995</v>
      </c>
    </row>
    <row r="64" spans="1:4" ht="12.75">
      <c r="A64" s="40" t="s">
        <v>17</v>
      </c>
      <c r="B64" s="40"/>
      <c r="C64" s="40"/>
      <c r="D64" s="40"/>
    </row>
  </sheetData>
  <mergeCells count="49">
    <mergeCell ref="B41:C41"/>
    <mergeCell ref="B42:C42"/>
    <mergeCell ref="A64:D64"/>
    <mergeCell ref="B50:C50"/>
    <mergeCell ref="B51:C51"/>
    <mergeCell ref="B52:C52"/>
    <mergeCell ref="B53:C53"/>
    <mergeCell ref="B54:C54"/>
    <mergeCell ref="B55:C55"/>
    <mergeCell ref="B56:C56"/>
    <mergeCell ref="B57:C57"/>
    <mergeCell ref="B47:C47"/>
    <mergeCell ref="B48:C48"/>
    <mergeCell ref="B49:C49"/>
    <mergeCell ref="A62:C62"/>
    <mergeCell ref="B58:C58"/>
    <mergeCell ref="B59:C59"/>
    <mergeCell ref="B60:C60"/>
    <mergeCell ref="A61:D61"/>
    <mergeCell ref="B46:C46"/>
    <mergeCell ref="B44:C44"/>
    <mergeCell ref="A45:D45"/>
    <mergeCell ref="B35:C35"/>
    <mergeCell ref="B36:C36"/>
    <mergeCell ref="B37:C37"/>
    <mergeCell ref="B38:C38"/>
    <mergeCell ref="B43:C43"/>
    <mergeCell ref="B39:C39"/>
    <mergeCell ref="B40:C40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A1:D1"/>
    <mergeCell ref="A2:D3"/>
    <mergeCell ref="B18:C18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:D50"/>
    </sheetView>
  </sheetViews>
  <sheetFormatPr defaultColWidth="9.140625" defaultRowHeight="12.75"/>
  <cols>
    <col min="1" max="1" width="2.8515625" style="0" customWidth="1"/>
    <col min="2" max="2" width="4.00390625" style="0" customWidth="1"/>
    <col min="3" max="3" width="60.7109375" style="0" customWidth="1"/>
    <col min="4" max="4" width="17.8515625" style="0" customWidth="1"/>
  </cols>
  <sheetData>
    <row r="1" spans="1:6" ht="27" customHeight="1">
      <c r="A1" s="28" t="s">
        <v>0</v>
      </c>
      <c r="B1" s="28"/>
      <c r="C1" s="28"/>
      <c r="D1" s="28"/>
      <c r="E1" s="9"/>
      <c r="F1" s="9"/>
    </row>
    <row r="2" spans="1:6" ht="18.75" customHeight="1">
      <c r="A2" s="29" t="s">
        <v>19</v>
      </c>
      <c r="B2" s="29"/>
      <c r="C2" s="29"/>
      <c r="D2" s="29"/>
      <c r="E2" s="8"/>
      <c r="F2" s="8"/>
    </row>
    <row r="3" spans="1:6" ht="24" customHeight="1">
      <c r="A3" s="30"/>
      <c r="B3" s="30"/>
      <c r="C3" s="30"/>
      <c r="D3" s="30"/>
      <c r="E3" s="8"/>
      <c r="F3" s="8"/>
    </row>
    <row r="4" spans="1:4" ht="26.25" customHeight="1">
      <c r="A4" s="1"/>
      <c r="B4" s="5" t="s">
        <v>18</v>
      </c>
      <c r="C4" s="5" t="s">
        <v>1</v>
      </c>
      <c r="D4" s="5" t="s">
        <v>2</v>
      </c>
    </row>
    <row r="5" spans="1:4" ht="18.75" customHeight="1">
      <c r="A5" s="1"/>
      <c r="B5" s="1">
        <v>1</v>
      </c>
      <c r="C5" s="2" t="s">
        <v>3</v>
      </c>
      <c r="D5" s="1">
        <v>3115.3</v>
      </c>
    </row>
    <row r="6" spans="1:4" ht="18.75" customHeight="1">
      <c r="A6" s="1"/>
      <c r="B6" s="1">
        <v>2</v>
      </c>
      <c r="C6" s="2" t="s">
        <v>4</v>
      </c>
      <c r="D6" s="1">
        <v>15.2</v>
      </c>
    </row>
    <row r="7" spans="1:4" ht="32.25" customHeight="1">
      <c r="A7" s="1"/>
      <c r="B7" s="1">
        <v>3</v>
      </c>
      <c r="C7" s="4" t="s">
        <v>5</v>
      </c>
      <c r="D7" s="1">
        <v>176.8</v>
      </c>
    </row>
    <row r="8" spans="1:4" ht="18.75" customHeight="1">
      <c r="A8" s="1"/>
      <c r="B8" s="1"/>
      <c r="C8" s="2" t="s">
        <v>6</v>
      </c>
      <c r="D8" s="10">
        <f>D9/D7*100</f>
        <v>95.47511312217195</v>
      </c>
    </row>
    <row r="9" spans="1:4" ht="32.25" customHeight="1">
      <c r="A9" s="5"/>
      <c r="B9" s="5">
        <v>4</v>
      </c>
      <c r="C9" s="7" t="s">
        <v>7</v>
      </c>
      <c r="D9" s="1">
        <v>168.8</v>
      </c>
    </row>
    <row r="10" spans="1:4" ht="22.5" customHeight="1">
      <c r="A10" s="5"/>
      <c r="B10" s="5">
        <v>5</v>
      </c>
      <c r="C10" s="6" t="s">
        <v>8</v>
      </c>
      <c r="D10" s="1">
        <f>D12+D13+D14</f>
        <v>109</v>
      </c>
    </row>
    <row r="11" spans="1:4" ht="16.5" customHeight="1">
      <c r="A11" s="1"/>
      <c r="B11" s="1"/>
      <c r="C11" s="2" t="s">
        <v>9</v>
      </c>
      <c r="D11" s="1"/>
    </row>
    <row r="12" spans="1:4" ht="111.75" customHeight="1">
      <c r="A12" s="1"/>
      <c r="B12" s="1" t="s">
        <v>10</v>
      </c>
      <c r="C12" s="3" t="s">
        <v>11</v>
      </c>
      <c r="D12" s="1">
        <v>61.8</v>
      </c>
    </row>
    <row r="13" spans="1:4" ht="91.5" customHeight="1">
      <c r="A13" s="1"/>
      <c r="B13" s="1" t="s">
        <v>12</v>
      </c>
      <c r="C13" s="3" t="s">
        <v>13</v>
      </c>
      <c r="D13" s="1">
        <v>7.3</v>
      </c>
    </row>
    <row r="14" spans="1:4" ht="87.75" customHeight="1">
      <c r="A14" s="1"/>
      <c r="B14" s="1" t="s">
        <v>14</v>
      </c>
      <c r="C14" s="3" t="s">
        <v>20</v>
      </c>
      <c r="D14" s="1">
        <v>39.9</v>
      </c>
    </row>
    <row r="15" spans="1:4" ht="21" customHeight="1">
      <c r="A15" s="1"/>
      <c r="B15" s="5">
        <v>6</v>
      </c>
      <c r="C15" s="6" t="s">
        <v>15</v>
      </c>
      <c r="D15" s="1">
        <f>D9-D10</f>
        <v>59.80000000000001</v>
      </c>
    </row>
    <row r="16" spans="1:8" ht="144" customHeight="1" hidden="1">
      <c r="A16" s="12"/>
      <c r="B16" s="13"/>
      <c r="C16" s="14"/>
      <c r="D16" s="12"/>
      <c r="E16" s="15"/>
      <c r="F16" s="15"/>
      <c r="G16" s="15"/>
      <c r="H16" s="15"/>
    </row>
    <row r="17" spans="1:4" ht="23.25" customHeight="1">
      <c r="A17" s="50" t="s">
        <v>34</v>
      </c>
      <c r="B17" s="50"/>
      <c r="C17" s="50"/>
      <c r="D17" s="1"/>
    </row>
    <row r="18" spans="1:4" ht="12.75">
      <c r="A18" s="1">
        <v>1</v>
      </c>
      <c r="B18" s="34" t="s">
        <v>21</v>
      </c>
      <c r="C18" s="35"/>
      <c r="D18" s="1">
        <v>2.2</v>
      </c>
    </row>
    <row r="19" spans="1:4" ht="12.75">
      <c r="A19" s="1">
        <v>2</v>
      </c>
      <c r="B19" s="34" t="s">
        <v>23</v>
      </c>
      <c r="C19" s="35"/>
      <c r="D19" s="1">
        <v>1.2</v>
      </c>
    </row>
    <row r="20" spans="1:4" ht="12.75">
      <c r="A20" s="1">
        <v>3</v>
      </c>
      <c r="B20" s="34" t="s">
        <v>22</v>
      </c>
      <c r="C20" s="35"/>
      <c r="D20" s="1">
        <v>8.8</v>
      </c>
    </row>
    <row r="21" spans="1:4" ht="12.75">
      <c r="A21" s="1">
        <v>4</v>
      </c>
      <c r="B21" s="34" t="s">
        <v>45</v>
      </c>
      <c r="C21" s="35"/>
      <c r="D21" s="1">
        <v>3.3</v>
      </c>
    </row>
    <row r="22" spans="1:4" ht="12.75">
      <c r="A22" s="1">
        <v>5</v>
      </c>
      <c r="B22" s="38" t="s">
        <v>25</v>
      </c>
      <c r="C22" s="39"/>
      <c r="D22" s="11">
        <v>2.2</v>
      </c>
    </row>
    <row r="23" spans="1:4" ht="12.75" customHeight="1">
      <c r="A23" s="1">
        <v>6</v>
      </c>
      <c r="B23" s="36" t="s">
        <v>26</v>
      </c>
      <c r="C23" s="37"/>
      <c r="D23" s="1">
        <v>6</v>
      </c>
    </row>
    <row r="24" spans="1:4" ht="12.75" customHeight="1">
      <c r="A24" s="1">
        <v>7</v>
      </c>
      <c r="B24" s="34" t="s">
        <v>24</v>
      </c>
      <c r="C24" s="35"/>
      <c r="D24" s="1">
        <v>2.2</v>
      </c>
    </row>
    <row r="25" spans="1:4" ht="12.75" customHeight="1">
      <c r="A25" s="1">
        <v>8</v>
      </c>
      <c r="B25" s="36" t="s">
        <v>27</v>
      </c>
      <c r="C25" s="37"/>
      <c r="D25" s="1">
        <v>1.2</v>
      </c>
    </row>
    <row r="26" spans="1:4" ht="12.75" customHeight="1">
      <c r="A26" s="1">
        <v>9</v>
      </c>
      <c r="B26" s="36" t="s">
        <v>28</v>
      </c>
      <c r="C26" s="37"/>
      <c r="D26" s="1">
        <v>1.1</v>
      </c>
    </row>
    <row r="27" spans="1:4" ht="12.75" customHeight="1">
      <c r="A27" s="1">
        <v>10</v>
      </c>
      <c r="B27" s="36" t="s">
        <v>29</v>
      </c>
      <c r="C27" s="37"/>
      <c r="D27" s="1">
        <v>1.1</v>
      </c>
    </row>
    <row r="28" spans="1:4" ht="12.75" customHeight="1">
      <c r="A28" s="1">
        <v>11</v>
      </c>
      <c r="B28" s="36" t="s">
        <v>30</v>
      </c>
      <c r="C28" s="37"/>
      <c r="D28" s="1">
        <v>2.2</v>
      </c>
    </row>
    <row r="29" spans="1:4" ht="12.75">
      <c r="A29" s="1">
        <v>12</v>
      </c>
      <c r="B29" s="34" t="s">
        <v>31</v>
      </c>
      <c r="C29" s="35"/>
      <c r="D29" s="1">
        <v>1.2</v>
      </c>
    </row>
    <row r="30" spans="1:4" ht="12.75">
      <c r="A30" s="2">
        <v>13</v>
      </c>
      <c r="B30" s="34" t="s">
        <v>32</v>
      </c>
      <c r="C30" s="35"/>
      <c r="D30" s="1">
        <v>1.2</v>
      </c>
    </row>
    <row r="31" spans="1:4" ht="12.75">
      <c r="A31" s="2">
        <v>14</v>
      </c>
      <c r="B31" s="34" t="s">
        <v>33</v>
      </c>
      <c r="C31" s="35"/>
      <c r="D31" s="1">
        <v>0.6</v>
      </c>
    </row>
    <row r="32" spans="1:4" ht="12.75">
      <c r="A32" s="2">
        <v>15</v>
      </c>
      <c r="B32" s="34" t="s">
        <v>35</v>
      </c>
      <c r="C32" s="35"/>
      <c r="D32" s="1">
        <v>1.2</v>
      </c>
    </row>
    <row r="33" spans="1:4" ht="12.75">
      <c r="A33" s="2">
        <v>16</v>
      </c>
      <c r="B33" s="34" t="s">
        <v>36</v>
      </c>
      <c r="C33" s="35"/>
      <c r="D33" s="1">
        <v>1.1</v>
      </c>
    </row>
    <row r="34" spans="1:4" ht="12.75">
      <c r="A34" s="2">
        <v>17</v>
      </c>
      <c r="B34" s="34" t="s">
        <v>37</v>
      </c>
      <c r="C34" s="35"/>
      <c r="D34" s="1">
        <v>1.2</v>
      </c>
    </row>
    <row r="35" spans="1:4" ht="12.75">
      <c r="A35" s="2">
        <v>18</v>
      </c>
      <c r="B35" s="34" t="s">
        <v>38</v>
      </c>
      <c r="C35" s="35"/>
      <c r="D35" s="1">
        <v>1.2</v>
      </c>
    </row>
    <row r="36" spans="1:4" ht="12.75">
      <c r="A36" s="2">
        <v>19</v>
      </c>
      <c r="B36" s="34" t="s">
        <v>39</v>
      </c>
      <c r="C36" s="35"/>
      <c r="D36" s="1">
        <v>3.4</v>
      </c>
    </row>
    <row r="37" spans="1:4" ht="12.75">
      <c r="A37" s="2">
        <v>20</v>
      </c>
      <c r="B37" s="48" t="s">
        <v>40</v>
      </c>
      <c r="C37" s="35"/>
      <c r="D37" s="1">
        <v>0.6</v>
      </c>
    </row>
    <row r="38" spans="1:4" ht="12.75">
      <c r="A38" s="2">
        <v>21</v>
      </c>
      <c r="B38" s="48" t="s">
        <v>41</v>
      </c>
      <c r="C38" s="35"/>
      <c r="D38" s="1">
        <v>1.2</v>
      </c>
    </row>
    <row r="39" spans="1:4" ht="12.75">
      <c r="A39" s="2">
        <v>22</v>
      </c>
      <c r="B39" s="48" t="s">
        <v>42</v>
      </c>
      <c r="C39" s="35"/>
      <c r="D39" s="1">
        <v>1.1</v>
      </c>
    </row>
    <row r="40" spans="1:4" ht="12.75">
      <c r="A40" s="2">
        <v>23</v>
      </c>
      <c r="B40" s="48" t="s">
        <v>43</v>
      </c>
      <c r="C40" s="35"/>
      <c r="D40" s="1">
        <v>1.2</v>
      </c>
    </row>
    <row r="41" spans="1:4" ht="21" customHeight="1">
      <c r="A41" s="31" t="s">
        <v>44</v>
      </c>
      <c r="B41" s="32"/>
      <c r="C41" s="33"/>
      <c r="D41" s="1"/>
    </row>
    <row r="42" spans="1:4" ht="12.75">
      <c r="A42" s="2">
        <v>24</v>
      </c>
      <c r="B42" s="34" t="s">
        <v>49</v>
      </c>
      <c r="C42" s="35"/>
      <c r="D42" s="1">
        <v>0.04</v>
      </c>
    </row>
    <row r="43" spans="1:4" ht="12.75">
      <c r="A43" s="2">
        <v>25</v>
      </c>
      <c r="B43" s="34" t="s">
        <v>46</v>
      </c>
      <c r="C43" s="35"/>
      <c r="D43" s="1">
        <v>0.08</v>
      </c>
    </row>
    <row r="44" spans="1:4" ht="12.75">
      <c r="A44" s="2">
        <v>26</v>
      </c>
      <c r="B44" s="34" t="s">
        <v>47</v>
      </c>
      <c r="C44" s="35"/>
      <c r="D44" s="1">
        <v>0.08</v>
      </c>
    </row>
    <row r="45" spans="1:4" ht="12.75">
      <c r="A45" s="2">
        <v>27</v>
      </c>
      <c r="B45" s="34" t="s">
        <v>48</v>
      </c>
      <c r="C45" s="35"/>
      <c r="D45" s="1">
        <v>0.3</v>
      </c>
    </row>
    <row r="46" spans="1:4" ht="12.75">
      <c r="A46" s="42" t="s">
        <v>16</v>
      </c>
      <c r="B46" s="43"/>
      <c r="C46" s="44"/>
      <c r="D46" s="5">
        <f>SUM(D18:D45)</f>
        <v>47.20000000000002</v>
      </c>
    </row>
    <row r="48" spans="1:4" ht="12.75">
      <c r="A48" s="40" t="s">
        <v>17</v>
      </c>
      <c r="B48" s="40"/>
      <c r="C48" s="40"/>
      <c r="D48" s="40"/>
    </row>
  </sheetData>
  <mergeCells count="33">
    <mergeCell ref="B43:C43"/>
    <mergeCell ref="B44:C44"/>
    <mergeCell ref="B45:C45"/>
    <mergeCell ref="B34:C34"/>
    <mergeCell ref="B36:C36"/>
    <mergeCell ref="B35:C35"/>
    <mergeCell ref="A41:C41"/>
    <mergeCell ref="B37:C37"/>
    <mergeCell ref="B38:C38"/>
    <mergeCell ref="B39:C39"/>
    <mergeCell ref="B40:C40"/>
    <mergeCell ref="B30:C30"/>
    <mergeCell ref="B31:C31"/>
    <mergeCell ref="B32:C32"/>
    <mergeCell ref="B33:C33"/>
    <mergeCell ref="B24:C24"/>
    <mergeCell ref="B23:C23"/>
    <mergeCell ref="B29:C29"/>
    <mergeCell ref="A48:D48"/>
    <mergeCell ref="A46:C46"/>
    <mergeCell ref="B26:C26"/>
    <mergeCell ref="B27:C27"/>
    <mergeCell ref="B25:C25"/>
    <mergeCell ref="B28:C28"/>
    <mergeCell ref="B42:C42"/>
    <mergeCell ref="A1:D1"/>
    <mergeCell ref="B18:C18"/>
    <mergeCell ref="B22:C22"/>
    <mergeCell ref="B21:C21"/>
    <mergeCell ref="B20:C20"/>
    <mergeCell ref="B19:C19"/>
    <mergeCell ref="A17:C17"/>
    <mergeCell ref="A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:D29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58.8515625" style="0" customWidth="1"/>
    <col min="4" max="4" width="15.7109375" style="0" customWidth="1"/>
  </cols>
  <sheetData>
    <row r="1" spans="1:4" ht="21" customHeight="1">
      <c r="A1" s="28" t="s">
        <v>0</v>
      </c>
      <c r="B1" s="28"/>
      <c r="C1" s="28"/>
      <c r="D1" s="28"/>
    </row>
    <row r="2" spans="1:4" ht="12.75">
      <c r="A2" s="29" t="s">
        <v>222</v>
      </c>
      <c r="B2" s="29"/>
      <c r="C2" s="29"/>
      <c r="D2" s="29"/>
    </row>
    <row r="3" spans="1:4" ht="17.25" customHeight="1">
      <c r="A3" s="30"/>
      <c r="B3" s="30"/>
      <c r="C3" s="30"/>
      <c r="D3" s="30"/>
    </row>
    <row r="4" spans="1:4" s="27" customFormat="1" ht="21" customHeight="1">
      <c r="A4" s="1"/>
      <c r="B4" s="5" t="s">
        <v>18</v>
      </c>
      <c r="C4" s="26" t="s">
        <v>1</v>
      </c>
      <c r="D4" s="5" t="s">
        <v>2</v>
      </c>
    </row>
    <row r="5" spans="1:4" ht="15.75" customHeight="1">
      <c r="A5" s="1"/>
      <c r="B5" s="1">
        <v>1</v>
      </c>
      <c r="C5" s="19" t="s">
        <v>3</v>
      </c>
      <c r="D5" s="1">
        <v>632.5</v>
      </c>
    </row>
    <row r="6" spans="1:4" ht="17.25" customHeight="1">
      <c r="A6" s="1"/>
      <c r="B6" s="1">
        <v>2</v>
      </c>
      <c r="C6" s="19" t="s">
        <v>4</v>
      </c>
      <c r="D6" s="1">
        <v>5.4</v>
      </c>
    </row>
    <row r="7" spans="1:4" ht="30" customHeight="1">
      <c r="A7" s="1"/>
      <c r="B7" s="1">
        <v>3</v>
      </c>
      <c r="C7" s="19" t="s">
        <v>5</v>
      </c>
      <c r="D7" s="1">
        <v>34.2</v>
      </c>
    </row>
    <row r="8" spans="1:4" ht="16.5" customHeight="1">
      <c r="A8" s="1"/>
      <c r="B8" s="1"/>
      <c r="C8" s="19" t="s">
        <v>6</v>
      </c>
      <c r="D8" s="10">
        <f>D9/D7*100</f>
        <v>84.21052631578947</v>
      </c>
    </row>
    <row r="9" spans="1:4" ht="30" customHeight="1">
      <c r="A9" s="5"/>
      <c r="B9" s="5">
        <v>4</v>
      </c>
      <c r="C9" s="20" t="s">
        <v>7</v>
      </c>
      <c r="D9" s="1">
        <v>28.8</v>
      </c>
    </row>
    <row r="10" spans="1:4" ht="15.75" customHeight="1">
      <c r="A10" s="5"/>
      <c r="B10" s="5">
        <v>5</v>
      </c>
      <c r="C10" s="20" t="s">
        <v>8</v>
      </c>
      <c r="D10" s="1">
        <f>D12+D13+D14</f>
        <v>35.5</v>
      </c>
    </row>
    <row r="11" spans="1:4" ht="14.25" customHeight="1">
      <c r="A11" s="1"/>
      <c r="B11" s="1"/>
      <c r="C11" s="19" t="s">
        <v>9</v>
      </c>
      <c r="D11" s="1"/>
    </row>
    <row r="12" spans="1:4" ht="103.5" customHeight="1">
      <c r="A12" s="1"/>
      <c r="B12" s="1" t="s">
        <v>10</v>
      </c>
      <c r="C12" s="19" t="s">
        <v>11</v>
      </c>
      <c r="D12" s="1">
        <v>26.2</v>
      </c>
    </row>
    <row r="13" spans="1:4" ht="78" customHeight="1">
      <c r="A13" s="1"/>
      <c r="B13" s="1" t="s">
        <v>12</v>
      </c>
      <c r="C13" s="19" t="s">
        <v>13</v>
      </c>
      <c r="D13" s="1">
        <v>3.8</v>
      </c>
    </row>
    <row r="14" spans="1:4" ht="78" customHeight="1">
      <c r="A14" s="1"/>
      <c r="B14" s="1" t="s">
        <v>14</v>
      </c>
      <c r="C14" s="19" t="s">
        <v>20</v>
      </c>
      <c r="D14" s="1">
        <v>5.5</v>
      </c>
    </row>
    <row r="15" spans="1:4" ht="25.5">
      <c r="A15" s="1"/>
      <c r="B15" s="5">
        <v>6</v>
      </c>
      <c r="C15" s="20" t="s">
        <v>15</v>
      </c>
      <c r="D15" s="1">
        <f>D9-D10</f>
        <v>-6.699999999999999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223</v>
      </c>
      <c r="C18" s="35"/>
      <c r="D18" s="1">
        <v>2.2</v>
      </c>
    </row>
    <row r="19" spans="1:4" ht="12.75">
      <c r="A19" s="1">
        <v>2</v>
      </c>
      <c r="B19" s="34" t="s">
        <v>224</v>
      </c>
      <c r="C19" s="35"/>
      <c r="D19" s="1">
        <v>3.3</v>
      </c>
    </row>
    <row r="20" spans="1:4" ht="12.75">
      <c r="A20" s="1">
        <v>3</v>
      </c>
      <c r="B20" s="34" t="s">
        <v>225</v>
      </c>
      <c r="C20" s="35"/>
      <c r="D20" s="1">
        <v>0.5</v>
      </c>
    </row>
    <row r="21" spans="1:4" ht="12.75">
      <c r="A21" s="1">
        <v>4</v>
      </c>
      <c r="B21" s="34" t="s">
        <v>226</v>
      </c>
      <c r="C21" s="35"/>
      <c r="D21" s="1">
        <v>2.2</v>
      </c>
    </row>
    <row r="22" spans="1:4" ht="12.75">
      <c r="A22" s="31" t="s">
        <v>44</v>
      </c>
      <c r="B22" s="32"/>
      <c r="C22" s="32"/>
      <c r="D22" s="24"/>
    </row>
    <row r="23" spans="1:4" ht="12.75">
      <c r="A23" s="2">
        <v>5</v>
      </c>
      <c r="B23" s="34"/>
      <c r="C23" s="35"/>
      <c r="D23" s="1"/>
    </row>
    <row r="24" spans="1:4" ht="12.75">
      <c r="A24" s="41"/>
      <c r="B24" s="41"/>
      <c r="C24" s="41"/>
      <c r="D24" s="41"/>
    </row>
    <row r="25" spans="1:4" ht="12.75">
      <c r="A25" s="42" t="s">
        <v>16</v>
      </c>
      <c r="B25" s="43"/>
      <c r="C25" s="44"/>
      <c r="D25" s="22">
        <f>SUM(D18:D23)</f>
        <v>8.2</v>
      </c>
    </row>
    <row r="27" spans="1:4" ht="12.75">
      <c r="A27" s="40" t="s">
        <v>17</v>
      </c>
      <c r="B27" s="40"/>
      <c r="C27" s="40"/>
      <c r="D27" s="40"/>
    </row>
  </sheetData>
  <mergeCells count="12">
    <mergeCell ref="A25:C25"/>
    <mergeCell ref="A27:D27"/>
    <mergeCell ref="A24:D24"/>
    <mergeCell ref="A22:C22"/>
    <mergeCell ref="B23:C23"/>
    <mergeCell ref="B19:C19"/>
    <mergeCell ref="B20:C20"/>
    <mergeCell ref="B21:C21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1" sqref="A1:D4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63.140625" style="0" customWidth="1"/>
    <col min="4" max="4" width="15.8515625" style="0" customWidth="1"/>
  </cols>
  <sheetData>
    <row r="1" spans="1:4" ht="12.75" customHeight="1">
      <c r="A1" s="28" t="s">
        <v>0</v>
      </c>
      <c r="B1" s="28"/>
      <c r="C1" s="28"/>
      <c r="D1" s="28"/>
    </row>
    <row r="2" spans="1:4" ht="12.75">
      <c r="A2" s="45" t="s">
        <v>227</v>
      </c>
      <c r="B2" s="45"/>
      <c r="C2" s="45"/>
      <c r="D2" s="45"/>
    </row>
    <row r="3" spans="1:4" ht="9" customHeight="1">
      <c r="A3" s="46"/>
      <c r="B3" s="46"/>
      <c r="C3" s="46"/>
      <c r="D3" s="46"/>
    </row>
    <row r="4" spans="1:4" ht="15.75" customHeight="1">
      <c r="A4" s="1"/>
      <c r="B4" s="5" t="s">
        <v>18</v>
      </c>
      <c r="C4" s="26" t="s">
        <v>1</v>
      </c>
      <c r="D4" s="5" t="s">
        <v>2</v>
      </c>
    </row>
    <row r="5" spans="1:4" ht="12.75">
      <c r="A5" s="1"/>
      <c r="B5" s="1">
        <v>1</v>
      </c>
      <c r="C5" s="19" t="s">
        <v>3</v>
      </c>
      <c r="D5" s="1">
        <v>1107.4</v>
      </c>
    </row>
    <row r="6" spans="1:4" ht="12.75">
      <c r="A6" s="1"/>
      <c r="B6" s="1">
        <v>2</v>
      </c>
      <c r="C6" s="19" t="s">
        <v>4</v>
      </c>
      <c r="D6" s="1">
        <v>8.6</v>
      </c>
    </row>
    <row r="7" spans="1:4" ht="25.5">
      <c r="A7" s="1"/>
      <c r="B7" s="1">
        <v>3</v>
      </c>
      <c r="C7" s="19" t="s">
        <v>5</v>
      </c>
      <c r="D7" s="1">
        <v>59.8</v>
      </c>
    </row>
    <row r="8" spans="1:4" ht="12.75">
      <c r="A8" s="1"/>
      <c r="B8" s="1"/>
      <c r="C8" s="19" t="s">
        <v>6</v>
      </c>
      <c r="D8" s="10">
        <f>D9/D7*100</f>
        <v>97.99331103678931</v>
      </c>
    </row>
    <row r="9" spans="1:4" ht="25.5">
      <c r="A9" s="5"/>
      <c r="B9" s="5">
        <v>4</v>
      </c>
      <c r="C9" s="20" t="s">
        <v>7</v>
      </c>
      <c r="D9" s="1">
        <v>58.6</v>
      </c>
    </row>
    <row r="10" spans="1:4" ht="18.75" customHeight="1">
      <c r="A10" s="5"/>
      <c r="B10" s="5">
        <v>5</v>
      </c>
      <c r="C10" s="20" t="s">
        <v>8</v>
      </c>
      <c r="D10" s="1">
        <f>D12+D13+D14</f>
        <v>60.5</v>
      </c>
    </row>
    <row r="11" spans="1:4" ht="12.75">
      <c r="A11" s="1"/>
      <c r="B11" s="1"/>
      <c r="C11" s="19" t="s">
        <v>9</v>
      </c>
      <c r="D11" s="1"/>
    </row>
    <row r="12" spans="1:4" ht="87.75" customHeight="1">
      <c r="A12" s="1"/>
      <c r="B12" s="1" t="s">
        <v>10</v>
      </c>
      <c r="C12" s="19" t="s">
        <v>11</v>
      </c>
      <c r="D12" s="1">
        <v>32.6</v>
      </c>
    </row>
    <row r="13" spans="1:4" ht="63" customHeight="1">
      <c r="A13" s="1"/>
      <c r="B13" s="1" t="s">
        <v>12</v>
      </c>
      <c r="C13" s="19" t="s">
        <v>13</v>
      </c>
      <c r="D13" s="1">
        <v>5.7</v>
      </c>
    </row>
    <row r="14" spans="1:4" ht="62.25" customHeight="1">
      <c r="A14" s="1"/>
      <c r="B14" s="1" t="s">
        <v>14</v>
      </c>
      <c r="C14" s="19" t="s">
        <v>20</v>
      </c>
      <c r="D14" s="1">
        <v>22.2</v>
      </c>
    </row>
    <row r="15" spans="1:4" ht="15" customHeight="1">
      <c r="A15" s="1"/>
      <c r="B15" s="5">
        <v>6</v>
      </c>
      <c r="C15" s="20" t="s">
        <v>15</v>
      </c>
      <c r="D15" s="1">
        <f>D9-D10</f>
        <v>-1.8999999999999986</v>
      </c>
    </row>
    <row r="16" spans="1:4" ht="7.5" customHeight="1">
      <c r="A16" s="12"/>
      <c r="B16" s="13"/>
      <c r="C16" s="21"/>
      <c r="D16" s="12"/>
    </row>
    <row r="17" spans="1:4" ht="11.25" customHeight="1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228</v>
      </c>
      <c r="C18" s="35"/>
      <c r="D18" s="1">
        <v>2.2</v>
      </c>
    </row>
    <row r="19" spans="1:4" ht="12.75">
      <c r="A19" s="1">
        <v>2</v>
      </c>
      <c r="B19" s="34" t="s">
        <v>229</v>
      </c>
      <c r="C19" s="35"/>
      <c r="D19" s="1">
        <v>1.2</v>
      </c>
    </row>
    <row r="20" spans="1:4" ht="12.75">
      <c r="A20" s="1">
        <v>3</v>
      </c>
      <c r="B20" s="34" t="s">
        <v>231</v>
      </c>
      <c r="C20" s="35"/>
      <c r="D20" s="1">
        <v>1.2</v>
      </c>
    </row>
    <row r="21" spans="1:4" ht="12.75">
      <c r="A21" s="1">
        <v>4</v>
      </c>
      <c r="B21" s="34" t="s">
        <v>232</v>
      </c>
      <c r="C21" s="35"/>
      <c r="D21" s="1">
        <v>3.3</v>
      </c>
    </row>
    <row r="22" spans="1:4" ht="12.75">
      <c r="A22" s="1">
        <v>5</v>
      </c>
      <c r="B22" s="34" t="s">
        <v>235</v>
      </c>
      <c r="C22" s="35"/>
      <c r="D22" s="1">
        <v>1.1</v>
      </c>
    </row>
    <row r="23" spans="1:4" ht="12.75">
      <c r="A23" s="1">
        <v>6</v>
      </c>
      <c r="B23" s="38" t="s">
        <v>236</v>
      </c>
      <c r="C23" s="39"/>
      <c r="D23" s="11">
        <v>1.2</v>
      </c>
    </row>
    <row r="24" spans="1:4" ht="12.75">
      <c r="A24" s="1">
        <v>7</v>
      </c>
      <c r="B24" s="36" t="s">
        <v>237</v>
      </c>
      <c r="C24" s="37"/>
      <c r="D24" s="1">
        <v>1.2</v>
      </c>
    </row>
    <row r="25" spans="1:4" ht="12.75">
      <c r="A25" s="1">
        <v>8</v>
      </c>
      <c r="B25" s="36" t="s">
        <v>238</v>
      </c>
      <c r="C25" s="37"/>
      <c r="D25" s="1">
        <v>2.8</v>
      </c>
    </row>
    <row r="26" spans="1:4" ht="12.75">
      <c r="A26" s="1">
        <v>9</v>
      </c>
      <c r="B26" s="36" t="s">
        <v>239</v>
      </c>
      <c r="C26" s="37"/>
      <c r="D26" s="1">
        <v>1.1</v>
      </c>
    </row>
    <row r="27" spans="1:4" ht="12.75">
      <c r="A27" s="1">
        <v>10</v>
      </c>
      <c r="B27" s="36" t="s">
        <v>240</v>
      </c>
      <c r="C27" s="37"/>
      <c r="D27" s="1">
        <v>1.2</v>
      </c>
    </row>
    <row r="28" spans="1:4" ht="12.75">
      <c r="A28" s="1">
        <v>11</v>
      </c>
      <c r="B28" s="36" t="s">
        <v>241</v>
      </c>
      <c r="C28" s="37"/>
      <c r="D28" s="1">
        <v>2.2</v>
      </c>
    </row>
    <row r="29" spans="1:4" ht="12.75">
      <c r="A29" s="1">
        <v>12</v>
      </c>
      <c r="B29" s="36" t="s">
        <v>242</v>
      </c>
      <c r="C29" s="37"/>
      <c r="D29" s="1">
        <v>3.4</v>
      </c>
    </row>
    <row r="30" spans="1:4" ht="12.75">
      <c r="A30" s="1">
        <v>13</v>
      </c>
      <c r="B30" s="36" t="s">
        <v>246</v>
      </c>
      <c r="C30" s="37"/>
      <c r="D30" s="1">
        <v>0.6</v>
      </c>
    </row>
    <row r="31" spans="1:4" ht="12.75">
      <c r="A31" s="1">
        <v>14</v>
      </c>
      <c r="B31" s="36" t="s">
        <v>247</v>
      </c>
      <c r="C31" s="37"/>
      <c r="D31" s="1">
        <v>0.55</v>
      </c>
    </row>
    <row r="32" spans="1:4" ht="12.75">
      <c r="A32" s="1">
        <v>15</v>
      </c>
      <c r="B32" s="36" t="s">
        <v>248</v>
      </c>
      <c r="C32" s="37"/>
      <c r="D32" s="1">
        <v>1.1</v>
      </c>
    </row>
    <row r="33" spans="1:4" ht="9.75" customHeight="1">
      <c r="A33" s="31" t="s">
        <v>44</v>
      </c>
      <c r="B33" s="32"/>
      <c r="C33" s="32"/>
      <c r="D33" s="24"/>
    </row>
    <row r="34" spans="1:4" ht="12.75">
      <c r="A34" s="2">
        <v>16</v>
      </c>
      <c r="B34" s="34" t="s">
        <v>230</v>
      </c>
      <c r="C34" s="35"/>
      <c r="D34" s="1">
        <v>0.01</v>
      </c>
    </row>
    <row r="35" spans="1:4" ht="12.75">
      <c r="A35" s="2">
        <v>17</v>
      </c>
      <c r="B35" s="34" t="s">
        <v>234</v>
      </c>
      <c r="C35" s="35"/>
      <c r="D35" s="1">
        <v>0.36</v>
      </c>
    </row>
    <row r="36" spans="1:4" ht="12.75">
      <c r="A36" s="2">
        <v>18</v>
      </c>
      <c r="B36" s="34" t="s">
        <v>233</v>
      </c>
      <c r="C36" s="35"/>
      <c r="D36" s="1">
        <v>0.06</v>
      </c>
    </row>
    <row r="37" spans="1:4" ht="12.75">
      <c r="A37" s="2">
        <v>19</v>
      </c>
      <c r="B37" s="34" t="s">
        <v>243</v>
      </c>
      <c r="C37" s="35"/>
      <c r="D37" s="1">
        <v>0.6</v>
      </c>
    </row>
    <row r="38" spans="1:4" ht="12.75">
      <c r="A38" s="2">
        <v>20</v>
      </c>
      <c r="B38" s="34" t="s">
        <v>244</v>
      </c>
      <c r="C38" s="35"/>
      <c r="D38" s="1">
        <v>0.05</v>
      </c>
    </row>
    <row r="39" spans="1:4" ht="12.75">
      <c r="A39" s="2">
        <v>21</v>
      </c>
      <c r="B39" s="34" t="s">
        <v>245</v>
      </c>
      <c r="C39" s="35"/>
      <c r="D39" s="1">
        <v>2.5</v>
      </c>
    </row>
    <row r="40" spans="1:4" ht="11.25" customHeight="1">
      <c r="A40" s="42" t="s">
        <v>16</v>
      </c>
      <c r="B40" s="43"/>
      <c r="C40" s="44"/>
      <c r="D40" s="22">
        <f>SUM(D18:D39)</f>
        <v>27.930000000000003</v>
      </c>
    </row>
    <row r="41" spans="1:4" ht="12.75">
      <c r="A41" s="40" t="s">
        <v>17</v>
      </c>
      <c r="B41" s="40"/>
      <c r="C41" s="40"/>
      <c r="D41" s="40"/>
    </row>
  </sheetData>
  <mergeCells count="27">
    <mergeCell ref="A40:C40"/>
    <mergeCell ref="A41:D41"/>
    <mergeCell ref="B26:C26"/>
    <mergeCell ref="B27:C27"/>
    <mergeCell ref="B28:C28"/>
    <mergeCell ref="B29:C29"/>
    <mergeCell ref="B37:C37"/>
    <mergeCell ref="B38:C38"/>
    <mergeCell ref="B39:C39"/>
    <mergeCell ref="B35:C35"/>
    <mergeCell ref="B36:C36"/>
    <mergeCell ref="B31:C31"/>
    <mergeCell ref="B32:C32"/>
    <mergeCell ref="A33:C33"/>
    <mergeCell ref="B34:C34"/>
    <mergeCell ref="B23:C23"/>
    <mergeCell ref="B24:C24"/>
    <mergeCell ref="B25:C25"/>
    <mergeCell ref="B30:C30"/>
    <mergeCell ref="B19:C19"/>
    <mergeCell ref="B20:C20"/>
    <mergeCell ref="B21:C21"/>
    <mergeCell ref="B22:C22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3" sqref="A23:C23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60.421875" style="0" customWidth="1"/>
    <col min="4" max="4" width="15.421875" style="0" customWidth="1"/>
  </cols>
  <sheetData>
    <row r="1" spans="1:4" ht="15.75">
      <c r="A1" s="28" t="s">
        <v>0</v>
      </c>
      <c r="B1" s="28"/>
      <c r="C1" s="28"/>
      <c r="D1" s="28"/>
    </row>
    <row r="2" spans="1:4" ht="12.75">
      <c r="A2" s="29" t="s">
        <v>249</v>
      </c>
      <c r="B2" s="29"/>
      <c r="C2" s="29"/>
      <c r="D2" s="29"/>
    </row>
    <row r="3" spans="1:4" ht="12.75">
      <c r="A3" s="30"/>
      <c r="B3" s="30"/>
      <c r="C3" s="30"/>
      <c r="D3" s="30"/>
    </row>
    <row r="4" spans="1:5" ht="20.25" customHeight="1">
      <c r="A4" s="1"/>
      <c r="B4" s="5" t="s">
        <v>18</v>
      </c>
      <c r="C4" s="26" t="s">
        <v>1</v>
      </c>
      <c r="D4" s="5" t="s">
        <v>2</v>
      </c>
      <c r="E4" s="27"/>
    </row>
    <row r="5" spans="1:4" ht="14.25" customHeight="1">
      <c r="A5" s="1"/>
      <c r="B5" s="1">
        <v>1</v>
      </c>
      <c r="C5" s="19" t="s">
        <v>3</v>
      </c>
      <c r="D5" s="1">
        <v>632.8</v>
      </c>
    </row>
    <row r="6" spans="1:4" ht="16.5" customHeight="1">
      <c r="A6" s="1"/>
      <c r="B6" s="1">
        <v>2</v>
      </c>
      <c r="C6" s="19" t="s">
        <v>4</v>
      </c>
      <c r="D6" s="1">
        <v>4.4</v>
      </c>
    </row>
    <row r="7" spans="1:4" ht="27.75" customHeight="1">
      <c r="A7" s="1"/>
      <c r="B7" s="1">
        <v>3</v>
      </c>
      <c r="C7" s="19" t="s">
        <v>5</v>
      </c>
      <c r="D7" s="1">
        <v>34.7</v>
      </c>
    </row>
    <row r="8" spans="1:4" ht="17.25" customHeight="1">
      <c r="A8" s="1"/>
      <c r="B8" s="1"/>
      <c r="C8" s="19" t="s">
        <v>6</v>
      </c>
      <c r="D8" s="10">
        <f>D9/D7*100</f>
        <v>88.18443804034581</v>
      </c>
    </row>
    <row r="9" spans="1:4" ht="30" customHeight="1">
      <c r="A9" s="5"/>
      <c r="B9" s="5">
        <v>4</v>
      </c>
      <c r="C9" s="20" t="s">
        <v>7</v>
      </c>
      <c r="D9" s="1">
        <v>30.6</v>
      </c>
    </row>
    <row r="10" spans="1:4" ht="18.75" customHeight="1">
      <c r="A10" s="5"/>
      <c r="B10" s="5">
        <v>5</v>
      </c>
      <c r="C10" s="20" t="s">
        <v>8</v>
      </c>
      <c r="D10" s="1">
        <f>D12+D13+D14</f>
        <v>38.2</v>
      </c>
    </row>
    <row r="11" spans="1:4" ht="17.25" customHeight="1">
      <c r="A11" s="1"/>
      <c r="B11" s="1"/>
      <c r="C11" s="19" t="s">
        <v>9</v>
      </c>
      <c r="D11" s="1"/>
    </row>
    <row r="12" spans="1:4" ht="105" customHeight="1">
      <c r="A12" s="1"/>
      <c r="B12" s="1" t="s">
        <v>10</v>
      </c>
      <c r="C12" s="19" t="s">
        <v>11</v>
      </c>
      <c r="D12" s="1">
        <v>26.3</v>
      </c>
    </row>
    <row r="13" spans="1:4" ht="85.5" customHeight="1">
      <c r="A13" s="1"/>
      <c r="B13" s="1" t="s">
        <v>12</v>
      </c>
      <c r="C13" s="19" t="s">
        <v>13</v>
      </c>
      <c r="D13" s="1">
        <v>6.3</v>
      </c>
    </row>
    <row r="14" spans="1:4" ht="80.25" customHeight="1">
      <c r="A14" s="1"/>
      <c r="B14" s="1" t="s">
        <v>14</v>
      </c>
      <c r="C14" s="19" t="s">
        <v>20</v>
      </c>
      <c r="D14" s="1">
        <v>5.6</v>
      </c>
    </row>
    <row r="15" spans="1:4" ht="18.75" customHeight="1">
      <c r="A15" s="1"/>
      <c r="B15" s="5">
        <v>6</v>
      </c>
      <c r="C15" s="20" t="s">
        <v>15</v>
      </c>
      <c r="D15" s="1">
        <f>D9-D10</f>
        <v>-7.600000000000001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250</v>
      </c>
      <c r="C18" s="35"/>
      <c r="D18" s="1">
        <v>2.2</v>
      </c>
    </row>
    <row r="19" spans="1:4" ht="12.75">
      <c r="A19" s="1">
        <v>2</v>
      </c>
      <c r="B19" s="34" t="s">
        <v>251</v>
      </c>
      <c r="C19" s="35"/>
      <c r="D19" s="1">
        <v>1.2</v>
      </c>
    </row>
    <row r="20" spans="1:4" ht="12.75">
      <c r="A20" s="1">
        <v>3</v>
      </c>
      <c r="B20" s="34" t="s">
        <v>253</v>
      </c>
      <c r="C20" s="35"/>
      <c r="D20" s="1">
        <v>2.2</v>
      </c>
    </row>
    <row r="21" spans="1:4" ht="12.75">
      <c r="A21" s="1">
        <v>4</v>
      </c>
      <c r="B21" s="34" t="s">
        <v>254</v>
      </c>
      <c r="C21" s="35"/>
      <c r="D21" s="1">
        <v>5.1</v>
      </c>
    </row>
    <row r="22" spans="1:4" ht="12.75">
      <c r="A22" s="1">
        <v>5</v>
      </c>
      <c r="B22" s="34" t="s">
        <v>255</v>
      </c>
      <c r="C22" s="35"/>
      <c r="D22" s="1">
        <v>1.2</v>
      </c>
    </row>
    <row r="23" spans="1:4" ht="12.75">
      <c r="A23" s="31" t="s">
        <v>44</v>
      </c>
      <c r="B23" s="32"/>
      <c r="C23" s="32"/>
      <c r="D23" s="24"/>
    </row>
    <row r="24" spans="1:4" ht="12.75">
      <c r="A24" s="1">
        <v>6</v>
      </c>
      <c r="B24" s="34" t="s">
        <v>252</v>
      </c>
      <c r="C24" s="35"/>
      <c r="D24" s="1">
        <v>0.02</v>
      </c>
    </row>
    <row r="25" spans="1:4" ht="12.75">
      <c r="A25" s="41"/>
      <c r="B25" s="41"/>
      <c r="C25" s="41"/>
      <c r="D25" s="41"/>
    </row>
    <row r="26" spans="1:4" ht="12.75">
      <c r="A26" s="42" t="s">
        <v>16</v>
      </c>
      <c r="B26" s="43"/>
      <c r="C26" s="44"/>
      <c r="D26" s="22">
        <f>SUM(D18:D24)</f>
        <v>11.919999999999998</v>
      </c>
    </row>
    <row r="28" spans="1:4" ht="12.75">
      <c r="A28" s="40" t="s">
        <v>17</v>
      </c>
      <c r="B28" s="40"/>
      <c r="C28" s="40"/>
      <c r="D28" s="40"/>
    </row>
  </sheetData>
  <mergeCells count="13">
    <mergeCell ref="B24:C24"/>
    <mergeCell ref="A25:D25"/>
    <mergeCell ref="A26:C26"/>
    <mergeCell ref="A28:D28"/>
    <mergeCell ref="B19:C19"/>
    <mergeCell ref="B20:C20"/>
    <mergeCell ref="B22:C22"/>
    <mergeCell ref="A23:C23"/>
    <mergeCell ref="B21:C21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D51"/>
    </sheetView>
  </sheetViews>
  <sheetFormatPr defaultColWidth="9.140625" defaultRowHeight="12.75"/>
  <cols>
    <col min="1" max="1" width="3.8515625" style="0" customWidth="1"/>
    <col min="2" max="2" width="3.28125" style="0" customWidth="1"/>
    <col min="3" max="3" width="64.421875" style="0" customWidth="1"/>
    <col min="4" max="4" width="15.421875" style="0" customWidth="1"/>
  </cols>
  <sheetData>
    <row r="1" spans="1:4" ht="15.75">
      <c r="A1" s="28" t="s">
        <v>0</v>
      </c>
      <c r="B1" s="28"/>
      <c r="C1" s="28"/>
      <c r="D1" s="28"/>
    </row>
    <row r="2" spans="1:4" ht="12.75">
      <c r="A2" s="45" t="s">
        <v>256</v>
      </c>
      <c r="B2" s="45"/>
      <c r="C2" s="45"/>
      <c r="D2" s="45"/>
    </row>
    <row r="3" spans="1:4" ht="12.75">
      <c r="A3" s="46"/>
      <c r="B3" s="46"/>
      <c r="C3" s="46"/>
      <c r="D3" s="46"/>
    </row>
    <row r="4" spans="1:4" ht="18" customHeight="1">
      <c r="A4" s="1"/>
      <c r="B4" s="5" t="s">
        <v>18</v>
      </c>
      <c r="C4" s="26" t="s">
        <v>1</v>
      </c>
      <c r="D4" s="5" t="s">
        <v>2</v>
      </c>
    </row>
    <row r="5" spans="1:4" ht="12.75">
      <c r="A5" s="1"/>
      <c r="B5" s="1">
        <v>1</v>
      </c>
      <c r="C5" s="19" t="s">
        <v>3</v>
      </c>
      <c r="D5" s="1">
        <v>3042.4</v>
      </c>
    </row>
    <row r="6" spans="1:4" ht="12.75">
      <c r="A6" s="1"/>
      <c r="B6" s="1">
        <v>2</v>
      </c>
      <c r="C6" s="19" t="s">
        <v>4</v>
      </c>
      <c r="D6" s="1">
        <v>21</v>
      </c>
    </row>
    <row r="7" spans="1:4" ht="25.5">
      <c r="A7" s="1"/>
      <c r="B7" s="1">
        <v>3</v>
      </c>
      <c r="C7" s="19" t="s">
        <v>5</v>
      </c>
      <c r="D7" s="1">
        <v>165.6</v>
      </c>
    </row>
    <row r="8" spans="1:4" ht="12.75">
      <c r="A8" s="1"/>
      <c r="B8" s="1"/>
      <c r="C8" s="19" t="s">
        <v>6</v>
      </c>
      <c r="D8" s="10">
        <f>D9/D7*100</f>
        <v>92.87439613526571</v>
      </c>
    </row>
    <row r="9" spans="1:4" ht="25.5">
      <c r="A9" s="5"/>
      <c r="B9" s="5">
        <v>4</v>
      </c>
      <c r="C9" s="20" t="s">
        <v>7</v>
      </c>
      <c r="D9" s="1">
        <v>153.8</v>
      </c>
    </row>
    <row r="10" spans="1:4" ht="12.75">
      <c r="A10" s="5"/>
      <c r="B10" s="5">
        <v>5</v>
      </c>
      <c r="C10" s="20" t="s">
        <v>8</v>
      </c>
      <c r="D10" s="1">
        <f>D12+D13+D14</f>
        <v>121.1</v>
      </c>
    </row>
    <row r="11" spans="1:4" ht="12.75">
      <c r="A11" s="1"/>
      <c r="B11" s="1"/>
      <c r="C11" s="19" t="s">
        <v>9</v>
      </c>
      <c r="D11" s="1"/>
    </row>
    <row r="12" spans="1:4" ht="88.5" customHeight="1">
      <c r="A12" s="1"/>
      <c r="B12" s="1" t="s">
        <v>10</v>
      </c>
      <c r="C12" s="19" t="s">
        <v>11</v>
      </c>
      <c r="D12" s="1">
        <v>59</v>
      </c>
    </row>
    <row r="13" spans="1:4" ht="64.5" customHeight="1">
      <c r="A13" s="1"/>
      <c r="B13" s="1" t="s">
        <v>12</v>
      </c>
      <c r="C13" s="19" t="s">
        <v>13</v>
      </c>
      <c r="D13" s="1">
        <v>18.3</v>
      </c>
    </row>
    <row r="14" spans="1:4" ht="63.75" customHeight="1">
      <c r="A14" s="1"/>
      <c r="B14" s="1" t="s">
        <v>14</v>
      </c>
      <c r="C14" s="19" t="s">
        <v>20</v>
      </c>
      <c r="D14" s="1">
        <v>43.8</v>
      </c>
    </row>
    <row r="15" spans="1:4" ht="12.75">
      <c r="A15" s="1"/>
      <c r="B15" s="5">
        <v>6</v>
      </c>
      <c r="C15" s="20" t="s">
        <v>15</v>
      </c>
      <c r="D15" s="1">
        <f>D9-D10</f>
        <v>32.70000000000002</v>
      </c>
    </row>
    <row r="16" spans="1:4" ht="9" customHeight="1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257</v>
      </c>
      <c r="C18" s="35"/>
      <c r="D18" s="1">
        <v>13.2</v>
      </c>
    </row>
    <row r="19" spans="1:4" ht="12.75">
      <c r="A19" s="1">
        <v>2</v>
      </c>
      <c r="B19" s="34" t="s">
        <v>258</v>
      </c>
      <c r="C19" s="35"/>
      <c r="D19" s="1">
        <v>3.3</v>
      </c>
    </row>
    <row r="20" spans="1:4" ht="12.75">
      <c r="A20" s="1">
        <v>3</v>
      </c>
      <c r="B20" s="34" t="s">
        <v>259</v>
      </c>
      <c r="C20" s="35"/>
      <c r="D20" s="1">
        <v>1.2</v>
      </c>
    </row>
    <row r="21" spans="1:4" ht="12.75">
      <c r="A21" s="1">
        <v>4</v>
      </c>
      <c r="B21" s="34" t="s">
        <v>260</v>
      </c>
      <c r="C21" s="35"/>
      <c r="D21" s="1">
        <v>6.6</v>
      </c>
    </row>
    <row r="22" spans="1:4" ht="12.75">
      <c r="A22" s="1">
        <v>5</v>
      </c>
      <c r="B22" s="34" t="s">
        <v>261</v>
      </c>
      <c r="C22" s="35"/>
      <c r="D22" s="1">
        <v>1.2</v>
      </c>
    </row>
    <row r="23" spans="1:4" ht="12.75">
      <c r="A23" s="1">
        <v>6</v>
      </c>
      <c r="B23" s="34" t="s">
        <v>263</v>
      </c>
      <c r="C23" s="35"/>
      <c r="D23" s="1">
        <v>2.2</v>
      </c>
    </row>
    <row r="24" spans="1:4" ht="12.75">
      <c r="A24" s="1">
        <v>7</v>
      </c>
      <c r="B24" s="36" t="s">
        <v>264</v>
      </c>
      <c r="C24" s="37"/>
      <c r="D24" s="1">
        <v>2.2</v>
      </c>
    </row>
    <row r="25" spans="1:4" ht="12.75">
      <c r="A25" s="1">
        <v>8</v>
      </c>
      <c r="B25" s="36" t="s">
        <v>265</v>
      </c>
      <c r="C25" s="37"/>
      <c r="D25" s="1">
        <v>2.2</v>
      </c>
    </row>
    <row r="26" spans="1:4" ht="12.75">
      <c r="A26" s="1">
        <v>9</v>
      </c>
      <c r="B26" s="36" t="s">
        <v>232</v>
      </c>
      <c r="C26" s="37"/>
      <c r="D26" s="1">
        <v>2.2</v>
      </c>
    </row>
    <row r="27" spans="1:4" ht="12.75">
      <c r="A27" s="1">
        <v>10</v>
      </c>
      <c r="B27" s="36" t="s">
        <v>267</v>
      </c>
      <c r="C27" s="37"/>
      <c r="D27" s="1">
        <v>1.8</v>
      </c>
    </row>
    <row r="28" spans="1:4" ht="12.75">
      <c r="A28" s="1">
        <v>11</v>
      </c>
      <c r="B28" s="36" t="s">
        <v>268</v>
      </c>
      <c r="C28" s="37"/>
      <c r="D28" s="1">
        <v>2.2</v>
      </c>
    </row>
    <row r="29" spans="1:4" ht="12.75">
      <c r="A29" s="1">
        <v>12</v>
      </c>
      <c r="B29" s="36" t="s">
        <v>272</v>
      </c>
      <c r="C29" s="37"/>
      <c r="D29" s="1">
        <v>3.3</v>
      </c>
    </row>
    <row r="30" spans="1:4" ht="12.75">
      <c r="A30" s="1">
        <v>13</v>
      </c>
      <c r="B30" s="36" t="s">
        <v>273</v>
      </c>
      <c r="C30" s="37"/>
      <c r="D30" s="1">
        <v>3.3</v>
      </c>
    </row>
    <row r="31" spans="1:4" ht="12.75">
      <c r="A31" s="1">
        <v>14</v>
      </c>
      <c r="B31" s="36" t="s">
        <v>274</v>
      </c>
      <c r="C31" s="37"/>
      <c r="D31" s="1">
        <v>2.2</v>
      </c>
    </row>
    <row r="32" spans="1:4" ht="12.75">
      <c r="A32" s="1">
        <v>15</v>
      </c>
      <c r="B32" s="36" t="s">
        <v>275</v>
      </c>
      <c r="C32" s="37"/>
      <c r="D32" s="1">
        <v>1.8</v>
      </c>
    </row>
    <row r="33" spans="1:4" ht="12.75">
      <c r="A33" s="1">
        <v>16</v>
      </c>
      <c r="B33" s="36" t="s">
        <v>276</v>
      </c>
      <c r="C33" s="37"/>
      <c r="D33" s="1">
        <v>2.2</v>
      </c>
    </row>
    <row r="34" spans="1:4" ht="12.75">
      <c r="A34" s="1">
        <v>17</v>
      </c>
      <c r="B34" s="36" t="s">
        <v>277</v>
      </c>
      <c r="C34" s="37"/>
      <c r="D34" s="1">
        <v>1.2</v>
      </c>
    </row>
    <row r="35" spans="1:4" ht="12.75">
      <c r="A35" s="1">
        <v>18</v>
      </c>
      <c r="B35" s="36" t="s">
        <v>191</v>
      </c>
      <c r="C35" s="37"/>
      <c r="D35" s="1">
        <v>2.2</v>
      </c>
    </row>
    <row r="36" spans="1:4" ht="12.75">
      <c r="A36" s="1">
        <v>19</v>
      </c>
      <c r="B36" s="36" t="s">
        <v>278</v>
      </c>
      <c r="C36" s="37"/>
      <c r="D36" s="1">
        <v>2.2</v>
      </c>
    </row>
    <row r="37" spans="1:4" ht="12.75">
      <c r="A37" s="1">
        <v>20</v>
      </c>
      <c r="B37" s="36" t="s">
        <v>279</v>
      </c>
      <c r="C37" s="37"/>
      <c r="D37" s="1">
        <v>1.1</v>
      </c>
    </row>
    <row r="38" spans="1:4" ht="12.75">
      <c r="A38" s="1">
        <v>21</v>
      </c>
      <c r="B38" s="36" t="s">
        <v>280</v>
      </c>
      <c r="C38" s="37"/>
      <c r="D38" s="1">
        <v>1.1</v>
      </c>
    </row>
    <row r="39" spans="1:4" ht="12.75">
      <c r="A39" s="1">
        <v>22</v>
      </c>
      <c r="B39" s="36" t="s">
        <v>281</v>
      </c>
      <c r="C39" s="37"/>
      <c r="D39" s="1">
        <v>2.2</v>
      </c>
    </row>
    <row r="40" spans="1:4" ht="12.75">
      <c r="A40" s="1">
        <v>23</v>
      </c>
      <c r="B40" s="36" t="s">
        <v>282</v>
      </c>
      <c r="C40" s="37"/>
      <c r="D40" s="1">
        <v>0.55</v>
      </c>
    </row>
    <row r="41" spans="1:4" ht="12.75">
      <c r="A41" s="31" t="s">
        <v>44</v>
      </c>
      <c r="B41" s="32"/>
      <c r="C41" s="32"/>
      <c r="D41" s="24"/>
    </row>
    <row r="42" spans="1:4" ht="12.75">
      <c r="A42" s="2">
        <v>24</v>
      </c>
      <c r="B42" s="34" t="s">
        <v>262</v>
      </c>
      <c r="C42" s="35"/>
      <c r="D42" s="1">
        <v>0.03</v>
      </c>
    </row>
    <row r="43" spans="1:4" ht="12.75">
      <c r="A43" s="2">
        <v>25</v>
      </c>
      <c r="B43" s="38" t="s">
        <v>266</v>
      </c>
      <c r="C43" s="39"/>
      <c r="D43" s="17">
        <v>0.1</v>
      </c>
    </row>
    <row r="44" spans="1:4" ht="12.75">
      <c r="A44" s="2">
        <v>26</v>
      </c>
      <c r="B44" s="34" t="s">
        <v>269</v>
      </c>
      <c r="C44" s="35"/>
      <c r="D44" s="1">
        <v>0.06</v>
      </c>
    </row>
    <row r="45" spans="1:4" ht="12.75">
      <c r="A45" s="2">
        <v>27</v>
      </c>
      <c r="B45" s="34" t="s">
        <v>270</v>
      </c>
      <c r="C45" s="35"/>
      <c r="D45" s="1">
        <v>0.03</v>
      </c>
    </row>
    <row r="46" spans="1:4" ht="12.75">
      <c r="A46" s="2">
        <v>28</v>
      </c>
      <c r="B46" s="34" t="s">
        <v>271</v>
      </c>
      <c r="C46" s="35"/>
      <c r="D46" s="1">
        <v>0.2</v>
      </c>
    </row>
    <row r="47" spans="1:4" ht="12.75">
      <c r="A47" s="42" t="s">
        <v>16</v>
      </c>
      <c r="B47" s="43"/>
      <c r="C47" s="44"/>
      <c r="D47" s="22">
        <f>SUM(D18:D46)</f>
        <v>62.070000000000014</v>
      </c>
    </row>
    <row r="48" spans="1:4" ht="12.75">
      <c r="A48" s="40" t="s">
        <v>17</v>
      </c>
      <c r="B48" s="40"/>
      <c r="C48" s="40"/>
      <c r="D48" s="40"/>
    </row>
  </sheetData>
  <mergeCells count="34">
    <mergeCell ref="A47:C47"/>
    <mergeCell ref="A48:D48"/>
    <mergeCell ref="B43:C43"/>
    <mergeCell ref="B23:C2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31:C31"/>
    <mergeCell ref="B40:C40"/>
    <mergeCell ref="A41:C41"/>
    <mergeCell ref="B42:C42"/>
    <mergeCell ref="B38:C38"/>
    <mergeCell ref="B39:C39"/>
    <mergeCell ref="B27:C27"/>
    <mergeCell ref="B28:C28"/>
    <mergeCell ref="B29:C29"/>
    <mergeCell ref="B30:C30"/>
    <mergeCell ref="B24:C24"/>
    <mergeCell ref="B25:C25"/>
    <mergeCell ref="B26:C26"/>
    <mergeCell ref="B19:C19"/>
    <mergeCell ref="B20:C20"/>
    <mergeCell ref="B21:C21"/>
    <mergeCell ref="B22:C22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44" sqref="A44:C44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58.57421875" style="0" customWidth="1"/>
    <col min="4" max="4" width="15.8515625" style="0" customWidth="1"/>
  </cols>
  <sheetData>
    <row r="1" spans="1:4" ht="18.75" customHeight="1">
      <c r="A1" s="28" t="s">
        <v>0</v>
      </c>
      <c r="B1" s="28"/>
      <c r="C1" s="28"/>
      <c r="D1" s="28"/>
    </row>
    <row r="2" spans="1:4" ht="12.75">
      <c r="A2" s="45" t="s">
        <v>283</v>
      </c>
      <c r="B2" s="45"/>
      <c r="C2" s="45"/>
      <c r="D2" s="45"/>
    </row>
    <row r="3" spans="1:4" ht="18" customHeight="1">
      <c r="A3" s="46"/>
      <c r="B3" s="46"/>
      <c r="C3" s="46"/>
      <c r="D3" s="46"/>
    </row>
    <row r="4" spans="1:4" ht="19.5" customHeight="1">
      <c r="A4" s="1"/>
      <c r="B4" s="5" t="s">
        <v>18</v>
      </c>
      <c r="C4" s="26" t="s">
        <v>1</v>
      </c>
      <c r="D4" s="5" t="s">
        <v>2</v>
      </c>
    </row>
    <row r="5" spans="1:4" ht="17.25" customHeight="1">
      <c r="A5" s="1"/>
      <c r="B5" s="1">
        <v>1</v>
      </c>
      <c r="C5" s="19" t="s">
        <v>3</v>
      </c>
      <c r="D5" s="1">
        <v>626</v>
      </c>
    </row>
    <row r="6" spans="1:4" ht="15.75" customHeight="1">
      <c r="A6" s="1"/>
      <c r="B6" s="1">
        <v>2</v>
      </c>
      <c r="C6" s="19" t="s">
        <v>4</v>
      </c>
      <c r="D6" s="1">
        <v>5.2</v>
      </c>
    </row>
    <row r="7" spans="1:4" ht="27" customHeight="1">
      <c r="A7" s="1"/>
      <c r="B7" s="1">
        <v>3</v>
      </c>
      <c r="C7" s="19" t="s">
        <v>5</v>
      </c>
      <c r="D7" s="1">
        <v>33.9</v>
      </c>
    </row>
    <row r="8" spans="1:4" ht="15" customHeight="1">
      <c r="A8" s="1"/>
      <c r="B8" s="1"/>
      <c r="C8" s="19" t="s">
        <v>6</v>
      </c>
      <c r="D8" s="10">
        <f>D9/D7*100</f>
        <v>93.21533923303835</v>
      </c>
    </row>
    <row r="9" spans="1:4" ht="26.25" customHeight="1">
      <c r="A9" s="5"/>
      <c r="B9" s="5">
        <v>4</v>
      </c>
      <c r="C9" s="20" t="s">
        <v>7</v>
      </c>
      <c r="D9" s="1">
        <v>31.6</v>
      </c>
    </row>
    <row r="10" spans="1:4" ht="16.5" customHeight="1">
      <c r="A10" s="5"/>
      <c r="B10" s="5">
        <v>5</v>
      </c>
      <c r="C10" s="20" t="s">
        <v>8</v>
      </c>
      <c r="D10" s="1">
        <f>D12+D13+D14</f>
        <v>69.2</v>
      </c>
    </row>
    <row r="11" spans="1:4" ht="12.75">
      <c r="A11" s="1"/>
      <c r="B11" s="1"/>
      <c r="C11" s="19" t="s">
        <v>9</v>
      </c>
      <c r="D11" s="1"/>
    </row>
    <row r="12" spans="1:4" ht="102">
      <c r="A12" s="1"/>
      <c r="B12" s="1" t="s">
        <v>10</v>
      </c>
      <c r="C12" s="19" t="s">
        <v>11</v>
      </c>
      <c r="D12" s="1">
        <v>26.1</v>
      </c>
    </row>
    <row r="13" spans="1:4" ht="76.5">
      <c r="A13" s="1"/>
      <c r="B13" s="1" t="s">
        <v>12</v>
      </c>
      <c r="C13" s="19" t="s">
        <v>13</v>
      </c>
      <c r="D13" s="1">
        <v>8.6</v>
      </c>
    </row>
    <row r="14" spans="1:4" ht="78.75" customHeight="1">
      <c r="A14" s="1"/>
      <c r="B14" s="1" t="s">
        <v>14</v>
      </c>
      <c r="C14" s="19" t="s">
        <v>20</v>
      </c>
      <c r="D14" s="1">
        <v>34.5</v>
      </c>
    </row>
    <row r="15" spans="1:4" ht="25.5">
      <c r="A15" s="1"/>
      <c r="B15" s="5">
        <v>6</v>
      </c>
      <c r="C15" s="20" t="s">
        <v>15</v>
      </c>
      <c r="D15" s="1">
        <f>D9-D10</f>
        <v>-37.6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284</v>
      </c>
      <c r="C18" s="35"/>
      <c r="D18" s="1">
        <v>1.8</v>
      </c>
    </row>
    <row r="19" spans="1:4" ht="12.75">
      <c r="A19" s="1">
        <v>2</v>
      </c>
      <c r="B19" s="34" t="s">
        <v>285</v>
      </c>
      <c r="C19" s="35"/>
      <c r="D19" s="1">
        <v>0.5</v>
      </c>
    </row>
    <row r="20" spans="1:4" ht="12.75">
      <c r="A20" s="1">
        <v>3</v>
      </c>
      <c r="B20" s="34" t="s">
        <v>57</v>
      </c>
      <c r="C20" s="35"/>
      <c r="D20" s="1">
        <v>1.8</v>
      </c>
    </row>
    <row r="21" spans="1:4" ht="12.75">
      <c r="A21" s="1">
        <v>4</v>
      </c>
      <c r="B21" s="34" t="s">
        <v>287</v>
      </c>
      <c r="C21" s="35"/>
      <c r="D21" s="1">
        <v>2.2</v>
      </c>
    </row>
    <row r="22" spans="1:4" ht="12.75">
      <c r="A22" s="1">
        <v>5</v>
      </c>
      <c r="B22" s="34" t="s">
        <v>290</v>
      </c>
      <c r="C22" s="35"/>
      <c r="D22" s="1">
        <v>2.2</v>
      </c>
    </row>
    <row r="23" spans="1:4" ht="25.5" customHeight="1">
      <c r="A23" s="1">
        <v>6</v>
      </c>
      <c r="B23" s="36" t="s">
        <v>291</v>
      </c>
      <c r="C23" s="37"/>
      <c r="D23" s="1">
        <v>6.8</v>
      </c>
    </row>
    <row r="24" spans="1:4" ht="25.5" customHeight="1">
      <c r="A24" s="1">
        <v>7</v>
      </c>
      <c r="B24" s="36" t="s">
        <v>296</v>
      </c>
      <c r="C24" s="37"/>
      <c r="D24" s="1">
        <v>5.1</v>
      </c>
    </row>
    <row r="25" spans="1:4" ht="12.75">
      <c r="A25" s="1">
        <v>8</v>
      </c>
      <c r="B25" s="36" t="s">
        <v>297</v>
      </c>
      <c r="C25" s="37"/>
      <c r="D25" s="1">
        <v>2.2</v>
      </c>
    </row>
    <row r="26" spans="1:4" ht="12.75">
      <c r="A26" s="1">
        <v>9</v>
      </c>
      <c r="B26" s="36" t="s">
        <v>299</v>
      </c>
      <c r="C26" s="37"/>
      <c r="D26" s="1">
        <v>2.2</v>
      </c>
    </row>
    <row r="27" spans="1:4" ht="12.75">
      <c r="A27" s="1">
        <v>10</v>
      </c>
      <c r="B27" s="36" t="s">
        <v>300</v>
      </c>
      <c r="C27" s="37"/>
      <c r="D27" s="1">
        <v>1.2</v>
      </c>
    </row>
    <row r="28" spans="1:4" ht="12.75">
      <c r="A28" s="1">
        <v>11</v>
      </c>
      <c r="B28" s="36" t="s">
        <v>301</v>
      </c>
      <c r="C28" s="37"/>
      <c r="D28" s="1">
        <v>1.2</v>
      </c>
    </row>
    <row r="29" spans="1:4" ht="12.75">
      <c r="A29" s="1">
        <v>12</v>
      </c>
      <c r="B29" s="36" t="s">
        <v>302</v>
      </c>
      <c r="C29" s="37"/>
      <c r="D29" s="1">
        <v>7.7</v>
      </c>
    </row>
    <row r="30" spans="1:4" ht="12.75">
      <c r="A30" s="1">
        <v>13</v>
      </c>
      <c r="B30" s="36" t="s">
        <v>303</v>
      </c>
      <c r="C30" s="37"/>
      <c r="D30" s="1">
        <v>3.4</v>
      </c>
    </row>
    <row r="31" spans="1:4" ht="12.75">
      <c r="A31" s="1">
        <v>14</v>
      </c>
      <c r="B31" s="36" t="s">
        <v>307</v>
      </c>
      <c r="C31" s="37"/>
      <c r="D31" s="1">
        <v>0.55</v>
      </c>
    </row>
    <row r="32" spans="1:4" ht="12.75">
      <c r="A32" s="31" t="s">
        <v>44</v>
      </c>
      <c r="B32" s="32"/>
      <c r="C32" s="32"/>
      <c r="D32" s="24"/>
    </row>
    <row r="33" spans="1:4" ht="12.75">
      <c r="A33" s="2">
        <v>15</v>
      </c>
      <c r="B33" s="34" t="s">
        <v>286</v>
      </c>
      <c r="C33" s="35"/>
      <c r="D33" s="1">
        <v>0.02</v>
      </c>
    </row>
    <row r="34" spans="1:4" ht="12.75">
      <c r="A34" s="2">
        <v>16</v>
      </c>
      <c r="B34" s="38" t="s">
        <v>288</v>
      </c>
      <c r="C34" s="39"/>
      <c r="D34" s="17">
        <v>0.07</v>
      </c>
    </row>
    <row r="35" spans="1:4" ht="12.75">
      <c r="A35" s="2">
        <v>17</v>
      </c>
      <c r="B35" s="34" t="s">
        <v>289</v>
      </c>
      <c r="C35" s="35"/>
      <c r="D35" s="1">
        <v>0.05</v>
      </c>
    </row>
    <row r="36" spans="1:4" ht="12.75">
      <c r="A36" s="2">
        <v>18</v>
      </c>
      <c r="B36" s="34" t="s">
        <v>292</v>
      </c>
      <c r="C36" s="35"/>
      <c r="D36" s="1">
        <v>0.576</v>
      </c>
    </row>
    <row r="37" spans="1:4" ht="12.75">
      <c r="A37" s="2">
        <v>19</v>
      </c>
      <c r="B37" s="34" t="s">
        <v>293</v>
      </c>
      <c r="C37" s="35"/>
      <c r="D37" s="1">
        <v>0.44</v>
      </c>
    </row>
    <row r="38" spans="1:4" ht="12.75">
      <c r="A38" s="2">
        <v>20</v>
      </c>
      <c r="B38" s="34" t="s">
        <v>294</v>
      </c>
      <c r="C38" s="35"/>
      <c r="D38" s="1">
        <v>0.077</v>
      </c>
    </row>
    <row r="39" spans="1:4" ht="12.75">
      <c r="A39" s="2">
        <v>21</v>
      </c>
      <c r="B39" s="34" t="s">
        <v>295</v>
      </c>
      <c r="C39" s="35"/>
      <c r="D39" s="1">
        <v>0.05</v>
      </c>
    </row>
    <row r="40" spans="1:4" ht="12.75">
      <c r="A40" s="2">
        <v>22</v>
      </c>
      <c r="B40" s="34" t="s">
        <v>298</v>
      </c>
      <c r="C40" s="35"/>
      <c r="D40" s="1">
        <v>0.05</v>
      </c>
    </row>
    <row r="41" spans="1:4" ht="12.75">
      <c r="A41" s="2">
        <v>23</v>
      </c>
      <c r="B41" s="34" t="s">
        <v>304</v>
      </c>
      <c r="C41" s="35"/>
      <c r="D41" s="1">
        <v>0.4</v>
      </c>
    </row>
    <row r="42" spans="1:4" ht="12.75">
      <c r="A42" s="2">
        <v>24</v>
      </c>
      <c r="B42" s="34" t="s">
        <v>305</v>
      </c>
      <c r="C42" s="35"/>
      <c r="D42" s="1">
        <v>0.05</v>
      </c>
    </row>
    <row r="43" spans="1:4" ht="12.75">
      <c r="A43" s="2">
        <v>25</v>
      </c>
      <c r="B43" s="34" t="s">
        <v>306</v>
      </c>
      <c r="C43" s="35"/>
      <c r="D43" s="1">
        <v>2.5</v>
      </c>
    </row>
    <row r="44" spans="1:4" ht="12.75">
      <c r="A44" s="42" t="s">
        <v>16</v>
      </c>
      <c r="B44" s="43"/>
      <c r="C44" s="44"/>
      <c r="D44" s="22">
        <f>SUM(D18:D43)</f>
        <v>43.13299999999998</v>
      </c>
    </row>
    <row r="45" spans="1:4" ht="18.75" customHeight="1">
      <c r="A45" s="40" t="s">
        <v>17</v>
      </c>
      <c r="B45" s="40"/>
      <c r="C45" s="40"/>
      <c r="D45" s="40"/>
    </row>
  </sheetData>
  <mergeCells count="31">
    <mergeCell ref="A44:C44"/>
    <mergeCell ref="A45:D45"/>
    <mergeCell ref="B37:C37"/>
    <mergeCell ref="B38:C38"/>
    <mergeCell ref="B39:C39"/>
    <mergeCell ref="B40:C40"/>
    <mergeCell ref="B42:C42"/>
    <mergeCell ref="B41:C41"/>
    <mergeCell ref="B34:C34"/>
    <mergeCell ref="B35:C35"/>
    <mergeCell ref="B36:C36"/>
    <mergeCell ref="B43:C43"/>
    <mergeCell ref="A32:C32"/>
    <mergeCell ref="B33:C33"/>
    <mergeCell ref="B31:C31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D49"/>
    </sheetView>
  </sheetViews>
  <sheetFormatPr defaultColWidth="9.140625" defaultRowHeight="12.75"/>
  <cols>
    <col min="1" max="1" width="3.7109375" style="0" customWidth="1"/>
    <col min="2" max="2" width="3.8515625" style="0" customWidth="1"/>
    <col min="3" max="3" width="61.140625" style="0" customWidth="1"/>
    <col min="4" max="4" width="16.421875" style="0" customWidth="1"/>
  </cols>
  <sheetData>
    <row r="1" spans="1:4" ht="20.25" customHeight="1">
      <c r="A1" s="28" t="s">
        <v>0</v>
      </c>
      <c r="B1" s="28"/>
      <c r="C1" s="28"/>
      <c r="D1" s="28"/>
    </row>
    <row r="2" spans="1:4" ht="12.75">
      <c r="A2" s="45" t="s">
        <v>308</v>
      </c>
      <c r="B2" s="45"/>
      <c r="C2" s="45"/>
      <c r="D2" s="45"/>
    </row>
    <row r="3" spans="1:4" ht="15.75" customHeight="1">
      <c r="A3" s="46"/>
      <c r="B3" s="46"/>
      <c r="C3" s="46"/>
      <c r="D3" s="46"/>
    </row>
    <row r="4" spans="1:4" ht="21" customHeight="1">
      <c r="A4" s="1"/>
      <c r="B4" s="5" t="s">
        <v>18</v>
      </c>
      <c r="C4" s="26" t="s">
        <v>1</v>
      </c>
      <c r="D4" s="5" t="s">
        <v>2</v>
      </c>
    </row>
    <row r="5" spans="1:4" ht="15.75" customHeight="1">
      <c r="A5" s="1"/>
      <c r="B5" s="1">
        <v>1</v>
      </c>
      <c r="C5" s="19" t="s">
        <v>3</v>
      </c>
      <c r="D5" s="1">
        <v>1402.5</v>
      </c>
    </row>
    <row r="6" spans="1:4" ht="18" customHeight="1">
      <c r="A6" s="1"/>
      <c r="B6" s="1">
        <v>2</v>
      </c>
      <c r="C6" s="19" t="s">
        <v>4</v>
      </c>
      <c r="D6" s="1">
        <v>9.8</v>
      </c>
    </row>
    <row r="7" spans="1:4" ht="27.75" customHeight="1">
      <c r="A7" s="1"/>
      <c r="B7" s="1">
        <v>3</v>
      </c>
      <c r="C7" s="19" t="s">
        <v>5</v>
      </c>
      <c r="D7" s="1">
        <v>75.7</v>
      </c>
    </row>
    <row r="8" spans="1:4" ht="15" customHeight="1">
      <c r="A8" s="1"/>
      <c r="B8" s="1"/>
      <c r="C8" s="19" t="s">
        <v>6</v>
      </c>
      <c r="D8" s="10">
        <f>D9/D7*100</f>
        <v>97.35799207397622</v>
      </c>
    </row>
    <row r="9" spans="1:4" ht="28.5" customHeight="1">
      <c r="A9" s="5"/>
      <c r="B9" s="5">
        <v>4</v>
      </c>
      <c r="C9" s="20" t="s">
        <v>7</v>
      </c>
      <c r="D9" s="1">
        <v>73.7</v>
      </c>
    </row>
    <row r="10" spans="1:4" ht="15" customHeight="1">
      <c r="A10" s="5"/>
      <c r="B10" s="5">
        <v>5</v>
      </c>
      <c r="C10" s="20" t="s">
        <v>8</v>
      </c>
      <c r="D10" s="1">
        <f>D12+D13+D14</f>
        <v>64.8</v>
      </c>
    </row>
    <row r="11" spans="1:4" ht="15" customHeight="1">
      <c r="A11" s="1"/>
      <c r="B11" s="1"/>
      <c r="C11" s="19" t="s">
        <v>9</v>
      </c>
      <c r="D11" s="1"/>
    </row>
    <row r="12" spans="1:4" ht="102">
      <c r="A12" s="1"/>
      <c r="B12" s="1" t="s">
        <v>10</v>
      </c>
      <c r="C12" s="19" t="s">
        <v>11</v>
      </c>
      <c r="D12" s="1">
        <v>36.5</v>
      </c>
    </row>
    <row r="13" spans="1:4" ht="76.5">
      <c r="A13" s="1"/>
      <c r="B13" s="1" t="s">
        <v>12</v>
      </c>
      <c r="C13" s="19" t="s">
        <v>13</v>
      </c>
      <c r="D13" s="1">
        <v>11.8</v>
      </c>
    </row>
    <row r="14" spans="1:4" ht="76.5">
      <c r="A14" s="1"/>
      <c r="B14" s="1" t="s">
        <v>14</v>
      </c>
      <c r="C14" s="19" t="s">
        <v>20</v>
      </c>
      <c r="D14" s="1">
        <v>16.5</v>
      </c>
    </row>
    <row r="15" spans="1:4" ht="16.5" customHeight="1">
      <c r="A15" s="1"/>
      <c r="B15" s="5">
        <v>6</v>
      </c>
      <c r="C15" s="20" t="s">
        <v>15</v>
      </c>
      <c r="D15" s="1">
        <f>D9-D10</f>
        <v>8.900000000000006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309</v>
      </c>
      <c r="C18" s="35"/>
      <c r="D18" s="1">
        <v>1.2</v>
      </c>
    </row>
    <row r="19" spans="1:4" ht="12.75">
      <c r="A19" s="1">
        <v>2</v>
      </c>
      <c r="B19" s="34" t="s">
        <v>311</v>
      </c>
      <c r="C19" s="35"/>
      <c r="D19" s="1">
        <v>3.3</v>
      </c>
    </row>
    <row r="20" spans="1:4" ht="12.75">
      <c r="A20" s="1">
        <v>3</v>
      </c>
      <c r="B20" s="34" t="s">
        <v>312</v>
      </c>
      <c r="C20" s="35"/>
      <c r="D20" s="1">
        <v>6.6</v>
      </c>
    </row>
    <row r="21" spans="1:4" ht="12.75">
      <c r="A21" s="1">
        <v>4</v>
      </c>
      <c r="B21" s="34" t="s">
        <v>313</v>
      </c>
      <c r="C21" s="35"/>
      <c r="D21" s="1">
        <v>2.2</v>
      </c>
    </row>
    <row r="22" spans="1:4" ht="12.75">
      <c r="A22" s="1">
        <v>5</v>
      </c>
      <c r="B22" s="34" t="s">
        <v>314</v>
      </c>
      <c r="C22" s="35"/>
      <c r="D22" s="1">
        <v>2.2</v>
      </c>
    </row>
    <row r="23" spans="1:4" ht="12.75">
      <c r="A23" s="1">
        <v>6</v>
      </c>
      <c r="B23" s="36" t="s">
        <v>315</v>
      </c>
      <c r="C23" s="37"/>
      <c r="D23" s="1">
        <v>2.2</v>
      </c>
    </row>
    <row r="24" spans="1:4" ht="12.75">
      <c r="A24" s="1">
        <v>7</v>
      </c>
      <c r="B24" s="36" t="s">
        <v>316</v>
      </c>
      <c r="C24" s="37"/>
      <c r="D24" s="1">
        <v>1.8</v>
      </c>
    </row>
    <row r="25" spans="1:4" ht="12.75">
      <c r="A25" s="1">
        <v>8</v>
      </c>
      <c r="B25" s="36" t="s">
        <v>317</v>
      </c>
      <c r="C25" s="37"/>
      <c r="D25" s="1">
        <v>1.1</v>
      </c>
    </row>
    <row r="26" spans="1:4" ht="12.75">
      <c r="A26" s="1">
        <v>9</v>
      </c>
      <c r="B26" s="36" t="s">
        <v>318</v>
      </c>
      <c r="C26" s="37"/>
      <c r="D26" s="1">
        <v>2.2</v>
      </c>
    </row>
    <row r="27" spans="1:4" ht="12.75">
      <c r="A27" s="1">
        <v>10</v>
      </c>
      <c r="B27" s="36" t="s">
        <v>319</v>
      </c>
      <c r="C27" s="37"/>
      <c r="D27" s="1">
        <v>2.2</v>
      </c>
    </row>
    <row r="28" spans="1:4" ht="12.75">
      <c r="A28" s="1">
        <v>11</v>
      </c>
      <c r="B28" s="36" t="s">
        <v>320</v>
      </c>
      <c r="C28" s="37"/>
      <c r="D28" s="1">
        <v>1.1</v>
      </c>
    </row>
    <row r="29" spans="1:4" ht="12.75">
      <c r="A29" s="1">
        <v>12</v>
      </c>
      <c r="B29" s="36" t="s">
        <v>321</v>
      </c>
      <c r="C29" s="37"/>
      <c r="D29" s="1">
        <v>2.2</v>
      </c>
    </row>
    <row r="30" spans="1:4" ht="12.75">
      <c r="A30" s="31" t="s">
        <v>44</v>
      </c>
      <c r="B30" s="32"/>
      <c r="C30" s="32"/>
      <c r="D30" s="24"/>
    </row>
    <row r="31" spans="1:4" ht="12.75">
      <c r="A31" s="2">
        <v>13</v>
      </c>
      <c r="B31" s="34" t="s">
        <v>310</v>
      </c>
      <c r="C31" s="35"/>
      <c r="D31" s="1">
        <v>0.01</v>
      </c>
    </row>
    <row r="32" spans="1:4" ht="12.75">
      <c r="A32" s="2">
        <v>14</v>
      </c>
      <c r="B32" s="38"/>
      <c r="C32" s="39"/>
      <c r="D32" s="17"/>
    </row>
    <row r="33" spans="1:4" ht="12.75">
      <c r="A33" s="42" t="s">
        <v>16</v>
      </c>
      <c r="B33" s="43"/>
      <c r="C33" s="44"/>
      <c r="D33" s="22">
        <f>SUM(D18:D32)</f>
        <v>28.310000000000002</v>
      </c>
    </row>
    <row r="34" spans="1:4" ht="12.75">
      <c r="A34" s="40" t="s">
        <v>17</v>
      </c>
      <c r="B34" s="40"/>
      <c r="C34" s="40"/>
      <c r="D34" s="40"/>
    </row>
  </sheetData>
  <mergeCells count="20">
    <mergeCell ref="A33:C33"/>
    <mergeCell ref="A34:D34"/>
    <mergeCell ref="A30:C30"/>
    <mergeCell ref="B31:C31"/>
    <mergeCell ref="B32:C32"/>
    <mergeCell ref="B27:C27"/>
    <mergeCell ref="B28:C28"/>
    <mergeCell ref="B29:C29"/>
    <mergeCell ref="B23:C23"/>
    <mergeCell ref="B24:C24"/>
    <mergeCell ref="B25:C25"/>
    <mergeCell ref="B26:C26"/>
    <mergeCell ref="B19:C19"/>
    <mergeCell ref="B20:C20"/>
    <mergeCell ref="B21:C21"/>
    <mergeCell ref="B22:C22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D34"/>
    </sheetView>
  </sheetViews>
  <sheetFormatPr defaultColWidth="9.140625" defaultRowHeight="12.75"/>
  <cols>
    <col min="1" max="2" width="3.28125" style="0" customWidth="1"/>
    <col min="3" max="3" width="61.00390625" style="0" customWidth="1"/>
    <col min="4" max="4" width="15.00390625" style="0" customWidth="1"/>
  </cols>
  <sheetData>
    <row r="1" spans="1:4" ht="15.75">
      <c r="A1" s="28" t="s">
        <v>0</v>
      </c>
      <c r="B1" s="28"/>
      <c r="C1" s="28"/>
      <c r="D1" s="28"/>
    </row>
    <row r="2" spans="1:4" ht="12.75">
      <c r="A2" s="45" t="s">
        <v>322</v>
      </c>
      <c r="B2" s="45"/>
      <c r="C2" s="45"/>
      <c r="D2" s="45"/>
    </row>
    <row r="3" spans="1:4" ht="12.75">
      <c r="A3" s="46"/>
      <c r="B3" s="46"/>
      <c r="C3" s="46"/>
      <c r="D3" s="46"/>
    </row>
    <row r="4" spans="1:4" ht="23.25" customHeight="1">
      <c r="A4" s="1"/>
      <c r="B4" s="5" t="s">
        <v>18</v>
      </c>
      <c r="C4" s="26" t="s">
        <v>1</v>
      </c>
      <c r="D4" s="5" t="s">
        <v>2</v>
      </c>
    </row>
    <row r="5" spans="1:4" ht="18" customHeight="1">
      <c r="A5" s="1"/>
      <c r="B5" s="1">
        <v>1</v>
      </c>
      <c r="C5" s="19" t="s">
        <v>3</v>
      </c>
      <c r="D5" s="1">
        <v>1449.2</v>
      </c>
    </row>
    <row r="6" spans="1:4" ht="18" customHeight="1">
      <c r="A6" s="1"/>
      <c r="B6" s="1">
        <v>2</v>
      </c>
      <c r="C6" s="19" t="s">
        <v>4</v>
      </c>
      <c r="D6" s="1">
        <v>16.5</v>
      </c>
    </row>
    <row r="7" spans="1:4" ht="30" customHeight="1">
      <c r="A7" s="1"/>
      <c r="B7" s="1">
        <v>3</v>
      </c>
      <c r="C7" s="19" t="s">
        <v>5</v>
      </c>
      <c r="D7" s="1">
        <v>82.4</v>
      </c>
    </row>
    <row r="8" spans="1:4" ht="16.5" customHeight="1">
      <c r="A8" s="1"/>
      <c r="B8" s="1"/>
      <c r="C8" s="19" t="s">
        <v>6</v>
      </c>
      <c r="D8" s="10">
        <f>D9/D7*100</f>
        <v>88.10679611650484</v>
      </c>
    </row>
    <row r="9" spans="1:4" ht="31.5" customHeight="1">
      <c r="A9" s="5"/>
      <c r="B9" s="5">
        <v>4</v>
      </c>
      <c r="C9" s="20" t="s">
        <v>7</v>
      </c>
      <c r="D9" s="1">
        <v>72.6</v>
      </c>
    </row>
    <row r="10" spans="1:4" ht="15.75" customHeight="1">
      <c r="A10" s="5"/>
      <c r="B10" s="5">
        <v>5</v>
      </c>
      <c r="C10" s="20" t="s">
        <v>8</v>
      </c>
      <c r="D10" s="1">
        <f>D12+D13+D14</f>
        <v>84.5</v>
      </c>
    </row>
    <row r="11" spans="1:4" ht="15" customHeight="1">
      <c r="A11" s="1"/>
      <c r="B11" s="1"/>
      <c r="C11" s="19" t="s">
        <v>9</v>
      </c>
      <c r="D11" s="1"/>
    </row>
    <row r="12" spans="1:4" ht="102">
      <c r="A12" s="1"/>
      <c r="B12" s="1" t="s">
        <v>10</v>
      </c>
      <c r="C12" s="19" t="s">
        <v>11</v>
      </c>
      <c r="D12" s="1">
        <v>38.2</v>
      </c>
    </row>
    <row r="13" spans="1:4" ht="76.5">
      <c r="A13" s="1"/>
      <c r="B13" s="1" t="s">
        <v>12</v>
      </c>
      <c r="C13" s="19" t="s">
        <v>13</v>
      </c>
      <c r="D13" s="1">
        <v>8.7</v>
      </c>
    </row>
    <row r="14" spans="1:4" ht="76.5">
      <c r="A14" s="1"/>
      <c r="B14" s="1" t="s">
        <v>14</v>
      </c>
      <c r="C14" s="19" t="s">
        <v>20</v>
      </c>
      <c r="D14" s="1">
        <v>37.6</v>
      </c>
    </row>
    <row r="15" spans="1:4" ht="12.75">
      <c r="A15" s="1"/>
      <c r="B15" s="5">
        <v>6</v>
      </c>
      <c r="C15" s="20" t="s">
        <v>15</v>
      </c>
      <c r="D15" s="1">
        <f>D9-D10</f>
        <v>-11.900000000000006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323</v>
      </c>
      <c r="C18" s="35"/>
      <c r="D18" s="1">
        <v>6.6</v>
      </c>
    </row>
    <row r="19" spans="1:4" ht="12.75">
      <c r="A19" s="1">
        <v>2</v>
      </c>
      <c r="B19" s="34" t="s">
        <v>324</v>
      </c>
      <c r="C19" s="35"/>
      <c r="D19" s="1">
        <v>3.3</v>
      </c>
    </row>
    <row r="20" spans="1:4" ht="12.75">
      <c r="A20" s="1">
        <v>3</v>
      </c>
      <c r="B20" s="34" t="s">
        <v>325</v>
      </c>
      <c r="C20" s="35"/>
      <c r="D20" s="1">
        <v>17.6</v>
      </c>
    </row>
    <row r="21" spans="1:4" ht="12.75">
      <c r="A21" s="1">
        <v>4</v>
      </c>
      <c r="B21" s="34" t="s">
        <v>326</v>
      </c>
      <c r="C21" s="35"/>
      <c r="D21" s="1">
        <v>5</v>
      </c>
    </row>
    <row r="22" spans="1:4" ht="12.75">
      <c r="A22" s="1">
        <v>5</v>
      </c>
      <c r="B22" s="34" t="s">
        <v>327</v>
      </c>
      <c r="C22" s="35"/>
      <c r="D22" s="1">
        <v>1.2</v>
      </c>
    </row>
    <row r="23" spans="1:4" ht="12.75">
      <c r="A23" s="1">
        <v>6</v>
      </c>
      <c r="B23" s="36" t="s">
        <v>328</v>
      </c>
      <c r="C23" s="37"/>
      <c r="D23" s="1">
        <v>0.5</v>
      </c>
    </row>
    <row r="24" spans="1:4" ht="12.75">
      <c r="A24" s="1">
        <v>7</v>
      </c>
      <c r="B24" s="36" t="s">
        <v>329</v>
      </c>
      <c r="C24" s="37"/>
      <c r="D24" s="1">
        <v>2.2</v>
      </c>
    </row>
    <row r="25" spans="1:4" ht="12.75">
      <c r="A25" s="1">
        <v>8</v>
      </c>
      <c r="B25" s="36" t="s">
        <v>330</v>
      </c>
      <c r="C25" s="37"/>
      <c r="D25" s="1">
        <v>1</v>
      </c>
    </row>
    <row r="26" spans="1:4" ht="12.75">
      <c r="A26" s="1">
        <v>9</v>
      </c>
      <c r="B26" s="36" t="s">
        <v>191</v>
      </c>
      <c r="C26" s="37"/>
      <c r="D26" s="1">
        <v>1.1</v>
      </c>
    </row>
    <row r="27" spans="1:4" ht="12.75">
      <c r="A27" s="1">
        <v>10</v>
      </c>
      <c r="B27" s="36" t="s">
        <v>331</v>
      </c>
      <c r="C27" s="37"/>
      <c r="D27" s="1">
        <v>1.2</v>
      </c>
    </row>
    <row r="28" spans="1:4" ht="12.75">
      <c r="A28" s="1">
        <v>11</v>
      </c>
      <c r="B28" s="36" t="s">
        <v>332</v>
      </c>
      <c r="C28" s="37"/>
      <c r="D28" s="1">
        <v>2.2</v>
      </c>
    </row>
    <row r="29" spans="1:4" ht="12.75">
      <c r="A29" s="1">
        <v>12</v>
      </c>
      <c r="B29" s="36" t="s">
        <v>333</v>
      </c>
      <c r="C29" s="37"/>
      <c r="D29" s="1">
        <v>2.2</v>
      </c>
    </row>
    <row r="30" spans="1:4" ht="12.75">
      <c r="A30" s="1">
        <v>13</v>
      </c>
      <c r="B30" s="36" t="s">
        <v>334</v>
      </c>
      <c r="C30" s="37"/>
      <c r="D30" s="1">
        <v>2.2</v>
      </c>
    </row>
    <row r="31" spans="1:4" ht="12.75">
      <c r="A31" s="31" t="s">
        <v>44</v>
      </c>
      <c r="B31" s="32"/>
      <c r="C31" s="32"/>
      <c r="D31" s="24"/>
    </row>
    <row r="32" spans="1:4" ht="12.75">
      <c r="A32" s="2">
        <v>14</v>
      </c>
      <c r="B32" s="34"/>
      <c r="C32" s="35"/>
      <c r="D32" s="1"/>
    </row>
    <row r="33" spans="1:4" ht="12.75">
      <c r="A33" s="42" t="s">
        <v>16</v>
      </c>
      <c r="B33" s="43"/>
      <c r="C33" s="44"/>
      <c r="D33" s="22">
        <f>SUM(D18:D32)</f>
        <v>46.30000000000002</v>
      </c>
    </row>
    <row r="34" spans="1:4" ht="12.75">
      <c r="A34" s="40" t="s">
        <v>17</v>
      </c>
      <c r="B34" s="40"/>
      <c r="C34" s="40"/>
      <c r="D34" s="40"/>
    </row>
  </sheetData>
  <mergeCells count="20">
    <mergeCell ref="B32:C32"/>
    <mergeCell ref="A33:C33"/>
    <mergeCell ref="A34:D34"/>
    <mergeCell ref="B27:C27"/>
    <mergeCell ref="B28:C28"/>
    <mergeCell ref="B30:C30"/>
    <mergeCell ref="A31:C31"/>
    <mergeCell ref="B29:C29"/>
    <mergeCell ref="B23:C23"/>
    <mergeCell ref="B24:C24"/>
    <mergeCell ref="B25:C25"/>
    <mergeCell ref="B26:C26"/>
    <mergeCell ref="B19:C19"/>
    <mergeCell ref="B20:C20"/>
    <mergeCell ref="B21:C21"/>
    <mergeCell ref="B22:C22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:D28"/>
    </sheetView>
  </sheetViews>
  <sheetFormatPr defaultColWidth="9.140625" defaultRowHeight="12.75"/>
  <cols>
    <col min="1" max="2" width="3.7109375" style="0" customWidth="1"/>
    <col min="3" max="3" width="57.00390625" style="0" customWidth="1"/>
    <col min="4" max="4" width="16.57421875" style="0" customWidth="1"/>
  </cols>
  <sheetData>
    <row r="1" spans="1:4" ht="15.75">
      <c r="A1" s="28" t="s">
        <v>0</v>
      </c>
      <c r="B1" s="28"/>
      <c r="C1" s="28"/>
      <c r="D1" s="28"/>
    </row>
    <row r="2" spans="1:4" ht="12.75">
      <c r="A2" s="45" t="s">
        <v>335</v>
      </c>
      <c r="B2" s="45"/>
      <c r="C2" s="45"/>
      <c r="D2" s="45"/>
    </row>
    <row r="3" spans="1:4" ht="12.75">
      <c r="A3" s="46"/>
      <c r="B3" s="46"/>
      <c r="C3" s="46"/>
      <c r="D3" s="46"/>
    </row>
    <row r="4" spans="1:4" ht="19.5" customHeight="1">
      <c r="A4" s="1"/>
      <c r="B4" s="5" t="s">
        <v>18</v>
      </c>
      <c r="C4" s="26" t="s">
        <v>1</v>
      </c>
      <c r="D4" s="5" t="s">
        <v>2</v>
      </c>
    </row>
    <row r="5" spans="1:4" ht="16.5" customHeight="1">
      <c r="A5" s="1"/>
      <c r="B5" s="1">
        <v>1</v>
      </c>
      <c r="C5" s="19" t="s">
        <v>3</v>
      </c>
      <c r="D5" s="1">
        <v>718.9</v>
      </c>
    </row>
    <row r="6" spans="1:4" ht="16.5" customHeight="1">
      <c r="A6" s="1"/>
      <c r="B6" s="1">
        <v>2</v>
      </c>
      <c r="C6" s="19" t="s">
        <v>4</v>
      </c>
      <c r="D6" s="1">
        <v>8.8</v>
      </c>
    </row>
    <row r="7" spans="1:4" ht="30.75" customHeight="1">
      <c r="A7" s="1"/>
      <c r="B7" s="1">
        <v>3</v>
      </c>
      <c r="C7" s="19" t="s">
        <v>5</v>
      </c>
      <c r="D7" s="1">
        <v>38.9</v>
      </c>
    </row>
    <row r="8" spans="1:4" ht="18.75" customHeight="1">
      <c r="A8" s="1"/>
      <c r="B8" s="1"/>
      <c r="C8" s="19" t="s">
        <v>6</v>
      </c>
      <c r="D8" s="10">
        <f>D9/D7*100</f>
        <v>91.77377892030849</v>
      </c>
    </row>
    <row r="9" spans="1:4" ht="30.75" customHeight="1">
      <c r="A9" s="5"/>
      <c r="B9" s="5">
        <v>4</v>
      </c>
      <c r="C9" s="20" t="s">
        <v>7</v>
      </c>
      <c r="D9" s="1">
        <v>35.7</v>
      </c>
    </row>
    <row r="10" spans="1:4" ht="30.75" customHeight="1">
      <c r="A10" s="5"/>
      <c r="B10" s="5">
        <v>5</v>
      </c>
      <c r="C10" s="20" t="s">
        <v>8</v>
      </c>
      <c r="D10" s="1">
        <f>D12+D13+D14</f>
        <v>37.5</v>
      </c>
    </row>
    <row r="11" spans="1:4" ht="20.25" customHeight="1">
      <c r="A11" s="1"/>
      <c r="B11" s="1"/>
      <c r="C11" s="19" t="s">
        <v>9</v>
      </c>
      <c r="D11" s="1"/>
    </row>
    <row r="12" spans="1:4" ht="114.75">
      <c r="A12" s="1"/>
      <c r="B12" s="1" t="s">
        <v>10</v>
      </c>
      <c r="C12" s="19" t="s">
        <v>11</v>
      </c>
      <c r="D12" s="1">
        <v>27.3</v>
      </c>
    </row>
    <row r="13" spans="1:4" ht="81" customHeight="1">
      <c r="A13" s="1"/>
      <c r="B13" s="1" t="s">
        <v>12</v>
      </c>
      <c r="C13" s="19" t="s">
        <v>13</v>
      </c>
      <c r="D13" s="1">
        <v>5.7</v>
      </c>
    </row>
    <row r="14" spans="1:4" ht="93" customHeight="1">
      <c r="A14" s="1"/>
      <c r="B14" s="1" t="s">
        <v>14</v>
      </c>
      <c r="C14" s="19" t="s">
        <v>20</v>
      </c>
      <c r="D14" s="1">
        <v>4.5</v>
      </c>
    </row>
    <row r="15" spans="1:4" ht="28.5" customHeight="1">
      <c r="A15" s="1"/>
      <c r="B15" s="5">
        <v>6</v>
      </c>
      <c r="C15" s="20" t="s">
        <v>15</v>
      </c>
      <c r="D15" s="1">
        <f>D9-D10</f>
        <v>-1.7999999999999972</v>
      </c>
    </row>
    <row r="16" spans="1:4" ht="12.75">
      <c r="A16" s="12"/>
      <c r="B16" s="13"/>
      <c r="C16" s="21"/>
      <c r="D16" s="12"/>
    </row>
    <row r="17" spans="1:4" ht="12.75">
      <c r="A17" s="31" t="s">
        <v>34</v>
      </c>
      <c r="B17" s="32"/>
      <c r="C17" s="32"/>
      <c r="D17" s="33"/>
    </row>
    <row r="18" spans="1:4" ht="12.75">
      <c r="A18" s="1">
        <v>1</v>
      </c>
      <c r="B18" s="34" t="s">
        <v>336</v>
      </c>
      <c r="C18" s="35"/>
      <c r="D18" s="1">
        <v>3.3</v>
      </c>
    </row>
    <row r="19" spans="1:4" ht="12.75">
      <c r="A19" s="1">
        <v>2</v>
      </c>
      <c r="B19" s="34" t="s">
        <v>337</v>
      </c>
      <c r="C19" s="35"/>
      <c r="D19" s="1">
        <v>1.2</v>
      </c>
    </row>
    <row r="20" spans="1:4" ht="12.75">
      <c r="A20" s="1">
        <v>3</v>
      </c>
      <c r="B20" s="34" t="s">
        <v>339</v>
      </c>
      <c r="C20" s="35"/>
      <c r="D20" s="1">
        <v>3.3</v>
      </c>
    </row>
    <row r="21" spans="1:4" ht="12.75">
      <c r="A21" s="1">
        <v>4</v>
      </c>
      <c r="B21" s="34" t="s">
        <v>342</v>
      </c>
      <c r="C21" s="35"/>
      <c r="D21" s="1">
        <v>2.2</v>
      </c>
    </row>
    <row r="22" spans="1:4" ht="12.75">
      <c r="A22" s="31" t="s">
        <v>44</v>
      </c>
      <c r="B22" s="32"/>
      <c r="C22" s="32"/>
      <c r="D22" s="24"/>
    </row>
    <row r="23" spans="1:4" ht="13.5" customHeight="1">
      <c r="A23" s="1">
        <v>5</v>
      </c>
      <c r="B23" s="34" t="s">
        <v>338</v>
      </c>
      <c r="C23" s="35"/>
      <c r="D23" s="1">
        <v>0.03</v>
      </c>
    </row>
    <row r="24" spans="1:4" ht="12.75">
      <c r="A24" s="51">
        <v>6</v>
      </c>
      <c r="B24" s="52" t="s">
        <v>341</v>
      </c>
      <c r="C24" s="52"/>
      <c r="D24" s="51">
        <v>0.08</v>
      </c>
    </row>
    <row r="25" spans="1:4" ht="12.75">
      <c r="A25" s="1">
        <v>7</v>
      </c>
      <c r="B25" s="34" t="s">
        <v>340</v>
      </c>
      <c r="C25" s="35"/>
      <c r="D25" s="1">
        <v>0.1</v>
      </c>
    </row>
    <row r="26" spans="1:4" ht="12.75">
      <c r="A26" s="42" t="s">
        <v>16</v>
      </c>
      <c r="B26" s="43"/>
      <c r="C26" s="44"/>
      <c r="D26" s="22">
        <f>SUM(D18:D25)</f>
        <v>10.209999999999999</v>
      </c>
    </row>
    <row r="27" spans="1:4" ht="12.75">
      <c r="A27" s="40" t="s">
        <v>17</v>
      </c>
      <c r="B27" s="40"/>
      <c r="C27" s="40"/>
      <c r="D27" s="40"/>
    </row>
  </sheetData>
  <mergeCells count="13">
    <mergeCell ref="A22:C22"/>
    <mergeCell ref="B25:C25"/>
    <mergeCell ref="A26:C26"/>
    <mergeCell ref="A27:D27"/>
    <mergeCell ref="B23:C23"/>
    <mergeCell ref="B24:C24"/>
    <mergeCell ref="B19:C19"/>
    <mergeCell ref="B20:C20"/>
    <mergeCell ref="B21:C21"/>
    <mergeCell ref="A1:D1"/>
    <mergeCell ref="A2:D3"/>
    <mergeCell ref="A17:D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2012-09-06T05:09:50Z</cp:lastPrinted>
  <dcterms:created xsi:type="dcterms:W3CDTF">1996-10-08T23:32:33Z</dcterms:created>
  <dcterms:modified xsi:type="dcterms:W3CDTF">2012-09-06T05:13:14Z</dcterms:modified>
  <cp:category/>
  <cp:version/>
  <cp:contentType/>
  <cp:contentStatus/>
</cp:coreProperties>
</file>