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E46" i="1"/>
  <c r="D46" l="1"/>
  <c r="C46"/>
  <c r="E45"/>
  <c r="E44"/>
  <c r="E43"/>
  <c r="E42"/>
  <c r="C40" l="1"/>
  <c r="D40"/>
  <c r="E37" l="1"/>
  <c r="E38"/>
  <c r="E39"/>
  <c r="E36"/>
  <c r="E35"/>
  <c r="E34"/>
  <c r="E33"/>
  <c r="E32"/>
  <c r="E31"/>
  <c r="D29"/>
  <c r="C29"/>
  <c r="E27"/>
  <c r="E28"/>
  <c r="E26"/>
  <c r="E19"/>
  <c r="E20"/>
  <c r="E21"/>
  <c r="E22"/>
  <c r="E23"/>
  <c r="E18"/>
  <c r="D24"/>
  <c r="C24"/>
  <c r="D16"/>
  <c r="C16"/>
  <c r="D13"/>
  <c r="C13"/>
  <c r="D5"/>
  <c r="C5"/>
  <c r="E15"/>
  <c r="E16" s="1"/>
  <c r="E8"/>
  <c r="E9"/>
  <c r="E10"/>
  <c r="E11"/>
  <c r="E12"/>
  <c r="E7"/>
  <c r="E4"/>
  <c r="E5" s="1"/>
  <c r="E29" l="1"/>
  <c r="E13"/>
  <c r="E40"/>
  <c r="E24"/>
</calcChain>
</file>

<file path=xl/sharedStrings.xml><?xml version="1.0" encoding="utf-8"?>
<sst xmlns="http://schemas.openxmlformats.org/spreadsheetml/2006/main" count="49" uniqueCount="41">
  <si>
    <t>2016 год</t>
  </si>
  <si>
    <t>2015 год</t>
  </si>
  <si>
    <t>№ п/п</t>
  </si>
  <si>
    <t>Наименование мероприятия</t>
  </si>
  <si>
    <t>Средства самообложения  зачисляемые в бюджеты поселений</t>
  </si>
  <si>
    <t>ИТОГО</t>
  </si>
  <si>
    <t>Детская площадка п.Садовый</t>
  </si>
  <si>
    <t>Детская площадка с.Суходол</t>
  </si>
  <si>
    <t>Детская площадка с.Борисовское</t>
  </si>
  <si>
    <t>Детская площадка с.Павловское</t>
  </si>
  <si>
    <t>Ограждение кладбища с.Порецкое</t>
  </si>
  <si>
    <t>Освещение п.Садовый</t>
  </si>
  <si>
    <t>ИТОГО:</t>
  </si>
  <si>
    <t>Межбюджетные трансферты в рамках постановления администрации Владимирской области «О распределении дотаций на сбалансированность местных бюджетов бюджетам сельских поселений"</t>
  </si>
  <si>
    <t>2018 год</t>
  </si>
  <si>
    <t>Очистка пруда с.Брутово</t>
  </si>
  <si>
    <t>2019 год</t>
  </si>
  <si>
    <t>Спортивная игровая площадка с.Порецкое</t>
  </si>
  <si>
    <t>Детская площадка с.Спасское-Городище</t>
  </si>
  <si>
    <t>Детская площадка с.Улово</t>
  </si>
  <si>
    <t>Детская площадка с.Мордыш</t>
  </si>
  <si>
    <t>Мемориал памяти и скорби с.Сеславское</t>
  </si>
  <si>
    <t>Спортивная площадка с.Васильково</t>
  </si>
  <si>
    <t>2021 год</t>
  </si>
  <si>
    <t>Благоустройство ключика с.Сеславское</t>
  </si>
  <si>
    <t>гранитная доска на мемориал памяти и скорби с.Сеславское</t>
  </si>
  <si>
    <t>цветочные вазоны из бетона по периметру площади в п.Садовый</t>
  </si>
  <si>
    <t>2022 год</t>
  </si>
  <si>
    <t>светильники уличные для организации уличного освещения в п.Садовый ул. Родниковая</t>
  </si>
  <si>
    <t>ворота для мини-футбола на детскую площадку с.Васильково ул.Глинская</t>
  </si>
  <si>
    <t>приобретение бензопилы с.Спасское-Городище</t>
  </si>
  <si>
    <t>приобретение бензинового триммера с.Брутово</t>
  </si>
  <si>
    <t>приобретение бензинового триммера с.Порецкое</t>
  </si>
  <si>
    <t>детская площадка с.Сеславское</t>
  </si>
  <si>
    <t>Спил аварийных деревьев на кладбище дер.Бродницы</t>
  </si>
  <si>
    <t>Спил аварийных деревьев на кладбище с.Теренеево</t>
  </si>
  <si>
    <t>2023 год</t>
  </si>
  <si>
    <t>Обустройство детской площадки с.Переборово</t>
  </si>
  <si>
    <t>Установка ограждения и навеса от дождя на детской площадке по ул.Центральная в с.Спасское-Городище</t>
  </si>
  <si>
    <t>Организация уличного освещения в п.Садовый ул.Светлая (получение технических условий, приобретение уличных светильников, СИП)</t>
  </si>
  <si>
    <t>Обустройство детской площадки с.Сеславское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</si>
</sst>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6"/>
  <sheetViews>
    <sheetView tabSelected="1" topLeftCell="A40" workbookViewId="0">
      <selection activeCell="E47" sqref="E47"/>
    </sheetView>
  </sheetViews>
  <sheetFormatPr defaultRowHeight="15"/>
  <cols>
    <col min="1" max="1" width="6.85546875" customWidth="1"/>
    <col min="2" max="2" width="28.42578125" customWidth="1"/>
    <col min="3" max="3" width="17.5703125" customWidth="1"/>
    <col min="4" max="4" width="17.7109375" customWidth="1"/>
    <col min="5" max="5" width="16.140625" customWidth="1"/>
  </cols>
  <sheetData>
    <row r="1" spans="1:5" ht="21.75" customHeight="1"/>
    <row r="2" spans="1:5" ht="198.75" customHeight="1">
      <c r="A2" s="2" t="s">
        <v>2</v>
      </c>
      <c r="B2" s="2" t="s">
        <v>3</v>
      </c>
      <c r="C2" s="2" t="s">
        <v>4</v>
      </c>
      <c r="D2" s="2" t="s">
        <v>13</v>
      </c>
      <c r="E2" s="2" t="s">
        <v>5</v>
      </c>
    </row>
    <row r="3" spans="1:5" ht="33" customHeight="1">
      <c r="A3" s="3" t="s">
        <v>1</v>
      </c>
      <c r="B3" s="4"/>
      <c r="C3" s="4"/>
      <c r="D3" s="4"/>
      <c r="E3" s="5"/>
    </row>
    <row r="4" spans="1:5" ht="30">
      <c r="A4" s="1">
        <v>1</v>
      </c>
      <c r="B4" s="1" t="s">
        <v>6</v>
      </c>
      <c r="C4" s="1">
        <v>58550</v>
      </c>
      <c r="D4" s="1">
        <v>58550</v>
      </c>
      <c r="E4" s="1">
        <f>C4+D4</f>
        <v>117100</v>
      </c>
    </row>
    <row r="5" spans="1:5" ht="24.75" customHeight="1">
      <c r="A5" s="3" t="s">
        <v>12</v>
      </c>
      <c r="B5" s="4"/>
      <c r="C5" s="2">
        <f>C4</f>
        <v>58550</v>
      </c>
      <c r="D5" s="2">
        <f t="shared" ref="D5:E5" si="0">D4</f>
        <v>58550</v>
      </c>
      <c r="E5" s="2">
        <f t="shared" si="0"/>
        <v>117100</v>
      </c>
    </row>
    <row r="6" spans="1:5" ht="30" customHeight="1">
      <c r="A6" s="3" t="s">
        <v>0</v>
      </c>
      <c r="B6" s="4"/>
      <c r="C6" s="4"/>
      <c r="D6" s="4"/>
      <c r="E6" s="5"/>
    </row>
    <row r="7" spans="1:5" ht="30.75" customHeight="1">
      <c r="A7" s="1">
        <v>2</v>
      </c>
      <c r="B7" s="1" t="s">
        <v>7</v>
      </c>
      <c r="C7" s="1">
        <v>8000</v>
      </c>
      <c r="D7" s="1">
        <v>8000</v>
      </c>
      <c r="E7" s="1">
        <f>C7+D7</f>
        <v>16000</v>
      </c>
    </row>
    <row r="8" spans="1:5" ht="30">
      <c r="A8" s="1">
        <v>3</v>
      </c>
      <c r="B8" s="1" t="s">
        <v>8</v>
      </c>
      <c r="C8" s="1">
        <v>37432</v>
      </c>
      <c r="D8" s="1">
        <v>37432</v>
      </c>
      <c r="E8" s="1">
        <f t="shared" ref="E8:E12" si="1">C8+D8</f>
        <v>74864</v>
      </c>
    </row>
    <row r="9" spans="1:5" ht="30">
      <c r="A9" s="1">
        <v>4</v>
      </c>
      <c r="B9" s="1" t="s">
        <v>8</v>
      </c>
      <c r="C9" s="1">
        <v>50000</v>
      </c>
      <c r="D9" s="1">
        <v>50000</v>
      </c>
      <c r="E9" s="1">
        <f t="shared" si="1"/>
        <v>100000</v>
      </c>
    </row>
    <row r="10" spans="1:5" ht="30">
      <c r="A10" s="1">
        <v>5</v>
      </c>
      <c r="B10" s="1" t="s">
        <v>9</v>
      </c>
      <c r="C10" s="1">
        <v>29750</v>
      </c>
      <c r="D10" s="1">
        <v>29750</v>
      </c>
      <c r="E10" s="1">
        <f t="shared" si="1"/>
        <v>59500</v>
      </c>
    </row>
    <row r="11" spans="1:5" ht="30">
      <c r="A11" s="1">
        <v>6</v>
      </c>
      <c r="B11" s="1" t="s">
        <v>10</v>
      </c>
      <c r="C11" s="1">
        <v>20000</v>
      </c>
      <c r="D11" s="1">
        <v>20000</v>
      </c>
      <c r="E11" s="1">
        <f t="shared" si="1"/>
        <v>40000</v>
      </c>
    </row>
    <row r="12" spans="1:5" ht="27" customHeight="1">
      <c r="A12" s="1">
        <v>7</v>
      </c>
      <c r="B12" s="1" t="s">
        <v>11</v>
      </c>
      <c r="C12" s="1">
        <v>43000</v>
      </c>
      <c r="D12" s="1">
        <v>43000</v>
      </c>
      <c r="E12" s="1">
        <f t="shared" si="1"/>
        <v>86000</v>
      </c>
    </row>
    <row r="13" spans="1:5" ht="24.75" customHeight="1">
      <c r="A13" s="3" t="s">
        <v>12</v>
      </c>
      <c r="B13" s="4"/>
      <c r="C13" s="2">
        <f>C7+C8+C9+C10+C11+C12</f>
        <v>188182</v>
      </c>
      <c r="D13" s="2">
        <f t="shared" ref="D13:E13" si="2">D7+D8+D9+D10+D11+D12</f>
        <v>188182</v>
      </c>
      <c r="E13" s="2">
        <f t="shared" si="2"/>
        <v>376364</v>
      </c>
    </row>
    <row r="14" spans="1:5" ht="25.5" customHeight="1">
      <c r="A14" s="3" t="s">
        <v>14</v>
      </c>
      <c r="B14" s="4"/>
      <c r="C14" s="4"/>
      <c r="D14" s="4"/>
      <c r="E14" s="5"/>
    </row>
    <row r="15" spans="1:5" ht="30.75" customHeight="1">
      <c r="A15" s="1">
        <v>8</v>
      </c>
      <c r="B15" s="1" t="s">
        <v>15</v>
      </c>
      <c r="C15" s="1">
        <v>73000</v>
      </c>
      <c r="D15" s="1">
        <v>73000</v>
      </c>
      <c r="E15" s="1">
        <f>C15+D15</f>
        <v>146000</v>
      </c>
    </row>
    <row r="16" spans="1:5" ht="24.75" customHeight="1">
      <c r="A16" s="3" t="s">
        <v>12</v>
      </c>
      <c r="B16" s="4"/>
      <c r="C16" s="2">
        <f>C15</f>
        <v>73000</v>
      </c>
      <c r="D16" s="2">
        <f t="shared" ref="D16:E16" si="3">D15</f>
        <v>73000</v>
      </c>
      <c r="E16" s="2">
        <f t="shared" si="3"/>
        <v>146000</v>
      </c>
    </row>
    <row r="17" spans="1:5" ht="30" customHeight="1">
      <c r="A17" s="3" t="s">
        <v>16</v>
      </c>
      <c r="B17" s="4"/>
      <c r="C17" s="4"/>
      <c r="D17" s="4"/>
      <c r="E17" s="5"/>
    </row>
    <row r="18" spans="1:5" ht="30.75" customHeight="1">
      <c r="A18" s="1">
        <v>9</v>
      </c>
      <c r="B18" s="1" t="s">
        <v>17</v>
      </c>
      <c r="C18" s="1">
        <v>200000</v>
      </c>
      <c r="D18" s="1">
        <v>200000</v>
      </c>
      <c r="E18" s="1">
        <f>C18+D18</f>
        <v>400000</v>
      </c>
    </row>
    <row r="19" spans="1:5" ht="30">
      <c r="A19" s="1">
        <v>10</v>
      </c>
      <c r="B19" s="1" t="s">
        <v>18</v>
      </c>
      <c r="C19" s="1">
        <v>113100</v>
      </c>
      <c r="D19" s="1">
        <v>113100</v>
      </c>
      <c r="E19" s="1">
        <f t="shared" ref="E19:E23" si="4">C19+D19</f>
        <v>226200</v>
      </c>
    </row>
    <row r="20" spans="1:5" ht="29.25" customHeight="1">
      <c r="A20" s="1">
        <v>11</v>
      </c>
      <c r="B20" s="1" t="s">
        <v>19</v>
      </c>
      <c r="C20" s="1">
        <v>80000</v>
      </c>
      <c r="D20" s="1">
        <v>80000</v>
      </c>
      <c r="E20" s="1">
        <f t="shared" si="4"/>
        <v>160000</v>
      </c>
    </row>
    <row r="21" spans="1:5" ht="30" customHeight="1">
      <c r="A21" s="1">
        <v>12</v>
      </c>
      <c r="B21" s="1" t="s">
        <v>20</v>
      </c>
      <c r="C21" s="1">
        <v>196000</v>
      </c>
      <c r="D21" s="1">
        <v>196000</v>
      </c>
      <c r="E21" s="1">
        <f t="shared" si="4"/>
        <v>392000</v>
      </c>
    </row>
    <row r="22" spans="1:5" ht="32.25" customHeight="1">
      <c r="A22" s="1">
        <v>13</v>
      </c>
      <c r="B22" s="1" t="s">
        <v>22</v>
      </c>
      <c r="C22" s="1">
        <v>112000</v>
      </c>
      <c r="D22" s="1">
        <v>112000</v>
      </c>
      <c r="E22" s="1">
        <f t="shared" si="4"/>
        <v>224000</v>
      </c>
    </row>
    <row r="23" spans="1:5" ht="33" customHeight="1">
      <c r="A23" s="1">
        <v>14</v>
      </c>
      <c r="B23" s="1" t="s">
        <v>21</v>
      </c>
      <c r="C23" s="1">
        <v>140600</v>
      </c>
      <c r="D23" s="1">
        <v>140600</v>
      </c>
      <c r="E23" s="1">
        <f t="shared" si="4"/>
        <v>281200</v>
      </c>
    </row>
    <row r="24" spans="1:5" ht="24.75" customHeight="1">
      <c r="A24" s="3" t="s">
        <v>12</v>
      </c>
      <c r="B24" s="4"/>
      <c r="C24" s="2">
        <f>C18+C19+C20+C21+C22+C23</f>
        <v>841700</v>
      </c>
      <c r="D24" s="2">
        <f t="shared" ref="D24:E24" si="5">D18+D19+D20+D21+D22+D23</f>
        <v>841700</v>
      </c>
      <c r="E24" s="2">
        <f t="shared" si="5"/>
        <v>1683400</v>
      </c>
    </row>
    <row r="25" spans="1:5" ht="27" customHeight="1">
      <c r="A25" s="3" t="s">
        <v>23</v>
      </c>
      <c r="B25" s="4"/>
      <c r="C25" s="4"/>
      <c r="D25" s="4"/>
      <c r="E25" s="5"/>
    </row>
    <row r="26" spans="1:5" ht="39" customHeight="1">
      <c r="A26" s="1">
        <v>15</v>
      </c>
      <c r="B26" s="1" t="s">
        <v>25</v>
      </c>
      <c r="C26" s="1">
        <v>16500</v>
      </c>
      <c r="D26" s="1">
        <v>16500</v>
      </c>
      <c r="E26" s="1">
        <f>D26+C26</f>
        <v>33000</v>
      </c>
    </row>
    <row r="27" spans="1:5" ht="30" customHeight="1">
      <c r="A27" s="1">
        <v>16</v>
      </c>
      <c r="B27" s="1" t="s">
        <v>24</v>
      </c>
      <c r="C27" s="1">
        <v>25000</v>
      </c>
      <c r="D27" s="1">
        <v>25000</v>
      </c>
      <c r="E27" s="1">
        <f>D27+C27</f>
        <v>50000</v>
      </c>
    </row>
    <row r="28" spans="1:5" ht="46.5" customHeight="1">
      <c r="A28" s="1">
        <v>17</v>
      </c>
      <c r="B28" s="1" t="s">
        <v>26</v>
      </c>
      <c r="C28" s="1">
        <v>15000</v>
      </c>
      <c r="D28" s="1">
        <v>15000</v>
      </c>
      <c r="E28" s="1">
        <f>D28+C28</f>
        <v>30000</v>
      </c>
    </row>
    <row r="29" spans="1:5" ht="24.75" customHeight="1">
      <c r="A29" s="3" t="s">
        <v>12</v>
      </c>
      <c r="B29" s="4"/>
      <c r="C29" s="2">
        <f>C26+C28+C27</f>
        <v>56500</v>
      </c>
      <c r="D29" s="2">
        <f t="shared" ref="D29:E29" si="6">D26+D28+D27</f>
        <v>56500</v>
      </c>
      <c r="E29" s="2">
        <f t="shared" si="6"/>
        <v>113000</v>
      </c>
    </row>
    <row r="30" spans="1:5" ht="27" customHeight="1">
      <c r="A30" s="3" t="s">
        <v>27</v>
      </c>
      <c r="B30" s="4"/>
      <c r="C30" s="4"/>
      <c r="D30" s="4"/>
      <c r="E30" s="5"/>
    </row>
    <row r="31" spans="1:5" ht="62.25" customHeight="1">
      <c r="A31" s="1">
        <v>18</v>
      </c>
      <c r="B31" s="1" t="s">
        <v>28</v>
      </c>
      <c r="C31" s="1">
        <v>11000</v>
      </c>
      <c r="D31" s="1">
        <v>11000</v>
      </c>
      <c r="E31" s="1">
        <f t="shared" ref="E31:E39" si="7">D31+C31</f>
        <v>22000</v>
      </c>
    </row>
    <row r="32" spans="1:5" ht="52.5" customHeight="1">
      <c r="A32" s="1">
        <v>19</v>
      </c>
      <c r="B32" s="1" t="s">
        <v>29</v>
      </c>
      <c r="C32" s="1">
        <v>34370</v>
      </c>
      <c r="D32" s="1">
        <v>34370</v>
      </c>
      <c r="E32" s="1">
        <f t="shared" si="7"/>
        <v>68740</v>
      </c>
    </row>
    <row r="33" spans="1:5" ht="46.5" customHeight="1">
      <c r="A33" s="1">
        <v>20</v>
      </c>
      <c r="B33" s="1" t="s">
        <v>30</v>
      </c>
      <c r="C33" s="1">
        <v>9000</v>
      </c>
      <c r="D33" s="1">
        <v>9000</v>
      </c>
      <c r="E33" s="1">
        <f t="shared" si="7"/>
        <v>18000</v>
      </c>
    </row>
    <row r="34" spans="1:5" ht="39" customHeight="1">
      <c r="A34" s="1">
        <v>21</v>
      </c>
      <c r="B34" s="1" t="s">
        <v>31</v>
      </c>
      <c r="C34" s="1">
        <v>5500</v>
      </c>
      <c r="D34" s="1">
        <v>5500</v>
      </c>
      <c r="E34" s="1">
        <f t="shared" si="7"/>
        <v>11000</v>
      </c>
    </row>
    <row r="35" spans="1:5" ht="30" customHeight="1">
      <c r="A35" s="1">
        <v>22</v>
      </c>
      <c r="B35" s="1" t="s">
        <v>32</v>
      </c>
      <c r="C35" s="1">
        <v>5500</v>
      </c>
      <c r="D35" s="1">
        <v>5500</v>
      </c>
      <c r="E35" s="1">
        <f t="shared" si="7"/>
        <v>11000</v>
      </c>
    </row>
    <row r="36" spans="1:5" ht="46.5" customHeight="1">
      <c r="A36" s="1">
        <v>23</v>
      </c>
      <c r="B36" s="1" t="s">
        <v>33</v>
      </c>
      <c r="C36" s="1">
        <v>82800</v>
      </c>
      <c r="D36" s="1">
        <v>82800</v>
      </c>
      <c r="E36" s="1">
        <f t="shared" si="7"/>
        <v>165600</v>
      </c>
    </row>
    <row r="37" spans="1:5" ht="46.5" customHeight="1">
      <c r="A37" s="1">
        <v>24</v>
      </c>
      <c r="B37" s="1" t="s">
        <v>34</v>
      </c>
      <c r="C37" s="1">
        <v>32500</v>
      </c>
      <c r="D37" s="1">
        <v>32500</v>
      </c>
      <c r="E37" s="1">
        <f t="shared" si="7"/>
        <v>65000</v>
      </c>
    </row>
    <row r="38" spans="1:5" ht="46.5" customHeight="1">
      <c r="A38" s="1">
        <v>25</v>
      </c>
      <c r="B38" s="1" t="s">
        <v>34</v>
      </c>
      <c r="C38" s="1">
        <v>17500</v>
      </c>
      <c r="D38" s="1">
        <v>17500</v>
      </c>
      <c r="E38" s="1">
        <f t="shared" si="7"/>
        <v>35000</v>
      </c>
    </row>
    <row r="39" spans="1:5" ht="46.5" customHeight="1">
      <c r="A39" s="1">
        <v>26</v>
      </c>
      <c r="B39" s="1" t="s">
        <v>35</v>
      </c>
      <c r="C39" s="1">
        <v>35000</v>
      </c>
      <c r="D39" s="1">
        <v>35000</v>
      </c>
      <c r="E39" s="1">
        <f t="shared" si="7"/>
        <v>70000</v>
      </c>
    </row>
    <row r="40" spans="1:5" ht="24.75" customHeight="1">
      <c r="A40" s="3" t="s">
        <v>12</v>
      </c>
      <c r="B40" s="4"/>
      <c r="C40" s="2">
        <f>SUM(C31:C39)</f>
        <v>233170</v>
      </c>
      <c r="D40" s="2">
        <f t="shared" ref="D40:E40" si="8">SUM(D31:D39)</f>
        <v>233170</v>
      </c>
      <c r="E40" s="2">
        <f t="shared" si="8"/>
        <v>466340</v>
      </c>
    </row>
    <row r="41" spans="1:5" ht="27" customHeight="1">
      <c r="A41" s="3" t="s">
        <v>36</v>
      </c>
      <c r="B41" s="4"/>
      <c r="C41" s="4"/>
      <c r="D41" s="4"/>
      <c r="E41" s="5"/>
    </row>
    <row r="42" spans="1:5" ht="90.75" customHeight="1">
      <c r="A42" s="1">
        <v>27</v>
      </c>
      <c r="B42" s="1" t="s">
        <v>39</v>
      </c>
      <c r="C42" s="1">
        <v>40000</v>
      </c>
      <c r="D42" s="1">
        <v>40000</v>
      </c>
      <c r="E42" s="1">
        <f t="shared" ref="E42:E45" si="9">D42+C42</f>
        <v>80000</v>
      </c>
    </row>
    <row r="43" spans="1:5" ht="52.5" customHeight="1">
      <c r="A43" s="1">
        <v>28</v>
      </c>
      <c r="B43" s="1" t="s">
        <v>37</v>
      </c>
      <c r="C43" s="1">
        <v>206500</v>
      </c>
      <c r="D43" s="1">
        <v>206500</v>
      </c>
      <c r="E43" s="1">
        <f t="shared" si="9"/>
        <v>413000</v>
      </c>
    </row>
    <row r="44" spans="1:5" ht="67.5" customHeight="1">
      <c r="A44" s="1">
        <v>29</v>
      </c>
      <c r="B44" s="1" t="s">
        <v>38</v>
      </c>
      <c r="C44" s="1">
        <v>83150</v>
      </c>
      <c r="D44" s="1">
        <v>83150</v>
      </c>
      <c r="E44" s="1">
        <f t="shared" si="9"/>
        <v>166300</v>
      </c>
    </row>
    <row r="45" spans="1:5" ht="39" customHeight="1">
      <c r="A45" s="1">
        <v>30</v>
      </c>
      <c r="B45" s="1" t="s">
        <v>40</v>
      </c>
      <c r="C45" s="1">
        <v>7000</v>
      </c>
      <c r="D45" s="1">
        <v>7000</v>
      </c>
      <c r="E45" s="1">
        <f t="shared" si="9"/>
        <v>14000</v>
      </c>
    </row>
    <row r="46" spans="1:5" ht="24.75" customHeight="1">
      <c r="A46" s="3" t="s">
        <v>12</v>
      </c>
      <c r="B46" s="4"/>
      <c r="C46" s="2">
        <f>SUM(C42:C45)</f>
        <v>336650</v>
      </c>
      <c r="D46" s="2">
        <f>SUM(D42:D45)</f>
        <v>336650</v>
      </c>
      <c r="E46" s="2">
        <f>SUM(E42:E45)</f>
        <v>673300</v>
      </c>
    </row>
  </sheetData>
  <mergeCells count="14">
    <mergeCell ref="A41:E41"/>
    <mergeCell ref="A46:B46"/>
    <mergeCell ref="A30:E30"/>
    <mergeCell ref="A40:B40"/>
    <mergeCell ref="A3:E3"/>
    <mergeCell ref="A13:B13"/>
    <mergeCell ref="A14:E14"/>
    <mergeCell ref="A5:B5"/>
    <mergeCell ref="A29:B29"/>
    <mergeCell ref="A25:E25"/>
    <mergeCell ref="A17:E17"/>
    <mergeCell ref="A24:B24"/>
    <mergeCell ref="A16:B16"/>
    <mergeCell ref="A6:E6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2024-02-20T08:08:27Z</dcterms:modified>
</cp:coreProperties>
</file>